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C:\Users\DETPC\OneDrive - Universidad Politécnica Estatal del Carchi\Unidad de Titulación\Guía Metodológica reformada\Guía Final Reformada\Formatos\"/>
    </mc:Choice>
  </mc:AlternateContent>
  <xr:revisionPtr revIDLastSave="0" documentId="13_ncr:1_{A706767C-CA3F-4B6B-BAE2-9D8E7C266B7A}" xr6:coauthVersionLast="47" xr6:coauthVersionMax="47" xr10:uidLastSave="{00000000-0000-0000-0000-000000000000}"/>
  <bookViews>
    <workbookView xWindow="-108" yWindow="-108" windowWidth="23256" windowHeight="12576" xr2:uid="{00000000-000D-0000-FFFF-FFFF00000000}"/>
  </bookViews>
  <sheets>
    <sheet name="RUBRICA" sheetId="2" r:id="rId1"/>
    <sheet name="REPORTE" sheetId="8" r:id="rId2"/>
    <sheet name="Codificación para los PDF" sheetId="9" r:id="rId3"/>
  </sheets>
  <definedNames>
    <definedName name="_xlnm.Print_Area" localSheetId="1">REPORTE!$A$1:$D$32</definedName>
    <definedName name="_xlnm.Print_Area" localSheetId="0">RUBRICA!$A$1:$H$35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0" i="8" l="1"/>
  <c r="D12" i="8" l="1"/>
  <c r="E34" i="2" l="1"/>
  <c r="C31" i="8" s="1"/>
  <c r="A34" i="2"/>
  <c r="A31" i="8" s="1"/>
  <c r="A32" i="2"/>
  <c r="A29" i="8" s="1"/>
  <c r="A2" i="8" l="1"/>
  <c r="G26" i="2" l="1"/>
  <c r="H26" i="2"/>
  <c r="F26" i="2"/>
  <c r="G22" i="2"/>
  <c r="H22" i="2"/>
  <c r="F22" i="2"/>
  <c r="E33" i="2" l="1"/>
  <c r="A33" i="2"/>
  <c r="A31" i="2"/>
  <c r="B6" i="8"/>
  <c r="B8" i="8" l="1"/>
  <c r="A10" i="8"/>
  <c r="B7" i="8"/>
  <c r="C30" i="8" l="1"/>
  <c r="A28" i="8"/>
  <c r="D22" i="8" l="1"/>
  <c r="D21" i="8"/>
  <c r="D20" i="8"/>
  <c r="D13" i="8"/>
  <c r="D14" i="8"/>
  <c r="D15" i="8"/>
  <c r="D16" i="8"/>
  <c r="D17" i="8"/>
  <c r="D18" i="8"/>
  <c r="D19" i="8" l="1"/>
  <c r="D23" i="8"/>
  <c r="D24" i="8" l="1"/>
  <c r="A27" i="8" s="1"/>
  <c r="D25" i="8" l="1"/>
</calcChain>
</file>

<file path=xl/sharedStrings.xml><?xml version="1.0" encoding="utf-8"?>
<sst xmlns="http://schemas.openxmlformats.org/spreadsheetml/2006/main" count="120" uniqueCount="100">
  <si>
    <t>UNIVERSIDAD POLITÉCNICA ESTATAL DEL CARCHI</t>
  </si>
  <si>
    <t>FACULTAD DE COMERCIO INTERNACIONAL, INTEGRACIÓN, ADMINISTRACIÓN Y ECONOMÍA EMPRESARIAL</t>
  </si>
  <si>
    <t>MAESTRIA EN AGROPECUARIA</t>
  </si>
  <si>
    <t>MAESTRIA EN TURISMO</t>
  </si>
  <si>
    <t>MAESTRÍA EN LOGÍSTICA Y TRANSPORTE</t>
  </si>
  <si>
    <t>Cédula de identidad</t>
  </si>
  <si>
    <t>Tema del Trabajo de titulación:</t>
  </si>
  <si>
    <t>Art. 44.- De la calificación.- Los miembros del Tribunal emitirán la calificación del proceso de defensa en función de los contenidos de la rúbrica establecida en la guía metodológica. La evaluación será sobre diez puntos de los cuales tres puntos corresponden al trabajo escrito y siete puntos a la sustentación o defensa realizada por el maestrante.</t>
  </si>
  <si>
    <t>No.</t>
  </si>
  <si>
    <t>CATEGORÍA</t>
  </si>
  <si>
    <t>CRITERIO ÓPTIMO DE EVALUACIÓN</t>
  </si>
  <si>
    <t>PRESIDENTE</t>
  </si>
  <si>
    <t>TUTOR</t>
  </si>
  <si>
    <t>EXAMINADOR</t>
  </si>
  <si>
    <t>SUSTENTACIÓN ORAL. DEFENSA</t>
  </si>
  <si>
    <t>El estudiante expuso el problema, ubicó en el tema a tratar, identificó las variables de estudio. Las preguntas directrices de investigación aportan a entender que es lo que se quiere investigar y los mismo se exponen como coherentes a los objetivos.</t>
  </si>
  <si>
    <t>La o las teorías propuestas orientan la investigación y el enfoque epistemológico de los hechos que deben indagarse. Es un marco de referencia para interpretar los resultados de la investigación, permitiendo guiar al investigador centrado en el problema.</t>
  </si>
  <si>
    <t>El estudiante explicó el enfoque de la investigación de manera lógica al análisis estadístico, la población, muestra, técnicas e instrumentos presentados. permitiendo entender que el informe de es consistente en resultados y discusión</t>
  </si>
  <si>
    <t>Se analizó la relación entre las variables de manera cualitativa, cuantitativa y fueron representativas a la profesión. Expuso gráficos, figuras, tablas de frecuencia y contingencia coherentes y de acuerdo a la metodología de investigación. Los datos fueron presentados de forma clara y efectiva a lo observado y que no exige interpretaciones.</t>
  </si>
  <si>
    <t>La discusión expuesta y defendida establece claramente los logros de la investigación, los cuales responden a los objetivos propuestos, las preguntas de investigación, la fundamentación teórica y más estrechamente con el problema. La exposición y defensa muestra valor y significancia al exponer el nuevo conocimiento universal sobre el tema de investigación de forma cualitativa o cuantitativa, mediante datos primarios  y secundarios.</t>
  </si>
  <si>
    <t xml:space="preserve">Las recomendaciones expuestas están acordes a la investigación y a los hallazgos. La información es clara y concisa a tal punto que sería fácil tomar decisiones, estrategias o acciones puntuales, que generarían impacto de ser aplicadas. </t>
  </si>
  <si>
    <t>Defensa, argumentación y vocabulario profesional</t>
  </si>
  <si>
    <t>NOTA DEFENSA SOBRE 7</t>
  </si>
  <si>
    <t>DOCUMENTO ESCRITO</t>
  </si>
  <si>
    <t>Formato, redacción, estilo, ortografía y normas APA</t>
  </si>
  <si>
    <t>Las oraciones son claras, estructuradas y variadas, no presenta errores gramaticales u ortográficos, muestra uso de normas ortográficas y de puntuación de forma correcta, lo que facilita la lectura del documento. Los párrafos muestran continuidad y fluidez en la transición de las ideas, organizados en tiempo, número y persona y, utiliza las normas APA sexta edición</t>
  </si>
  <si>
    <t>Calidad de la información</t>
  </si>
  <si>
    <t>La información claramente desarrolla el tema principal. Incluye diversos detalles de apoyo y/o ejemplos.</t>
  </si>
  <si>
    <t>Organización de la información</t>
  </si>
  <si>
    <t xml:space="preserve"> La información muestra relaciones claras y lógicas con todos los capítulos.</t>
  </si>
  <si>
    <t>Art. 46.- De la incorporación.- Una vez que el estudiante aprobó con un promedio mínimo de 7/10, el Secretario/a General procederá a dar lectura del Acta de grado e incorporación previo el protocolo establecido por la Universidad.</t>
  </si>
  <si>
    <t>Art. 47.- De la no aprobación.- En caso de no obtener en la sustentación pública del informe de investigación, el promedio de siete sobre diez, el Director de Postgrado fijará nueva fecha en el término de 10 días, para una segunda sustentación; y, en el caso de no aprobar, se sujetará a lo dispuesto en el Art. 36 del Reglamento de Régimen Académico vigente.</t>
  </si>
  <si>
    <t xml:space="preserve">Cédula de identidad: </t>
  </si>
  <si>
    <t xml:space="preserve">Lugar: </t>
  </si>
  <si>
    <t>NOTA PROMEDIO</t>
  </si>
  <si>
    <t>NOTA PROMEDIO DEFENSA</t>
  </si>
  <si>
    <t>NOTA PROMEDIO DOCUMENTO ESCRITO</t>
  </si>
  <si>
    <t>Por tal motivo el siguiente proceso debe considerar el artículo:</t>
  </si>
  <si>
    <t>CENTRO DE POSTGRADO</t>
  </si>
  <si>
    <t>Docente Examinador Presidente</t>
  </si>
  <si>
    <t>Docente Examinadora Presidenta</t>
  </si>
  <si>
    <t>Docente Examinadora Tutora</t>
  </si>
  <si>
    <t>Docente Examinador</t>
  </si>
  <si>
    <t>Docente Examinadora</t>
  </si>
  <si>
    <t>Fecha:</t>
  </si>
  <si>
    <t>Lugar:</t>
  </si>
  <si>
    <t>Tema del Trabajo de Titulación:</t>
  </si>
  <si>
    <t>I. Problema</t>
  </si>
  <si>
    <t>II. Fundamentación teórica</t>
  </si>
  <si>
    <t>III. Metodología</t>
  </si>
  <si>
    <t>IV. Resultados</t>
  </si>
  <si>
    <t>IV. Discusión</t>
  </si>
  <si>
    <t>V. Conclusiones y recomendaciones</t>
  </si>
  <si>
    <t>Maestrante:</t>
  </si>
  <si>
    <t xml:space="preserve">Hora: </t>
  </si>
  <si>
    <t>El maestrante:</t>
  </si>
  <si>
    <t>9.5</t>
  </si>
  <si>
    <t>9.8</t>
  </si>
  <si>
    <t>9.4</t>
  </si>
  <si>
    <t>El estudiante expuso demostando profundo conocimiento del objeto de estudio. Relacionó conceptos y teorías. El vocabulario utilizado fue acorde a la terminología de la profesión. Mostró una postura del cuerpo y contacto visual que demostraron seguridad, hablando claramente con un volumen de voz adecuado.</t>
  </si>
  <si>
    <t>Aula:</t>
  </si>
  <si>
    <t>Bloque 2, planta 1 Campus Universitario</t>
  </si>
  <si>
    <r>
      <t xml:space="preserve">NOTA FINAL </t>
    </r>
    <r>
      <rPr>
        <sz val="10"/>
        <color theme="1"/>
        <rFont val="Century Gothic"/>
        <family val="2"/>
      </rPr>
      <t>(aproximado al inmediato superior)</t>
    </r>
  </si>
  <si>
    <t>Para la codificación de documentos</t>
  </si>
  <si>
    <t>Iniciales del programa</t>
  </si>
  <si>
    <t>A</t>
  </si>
  <si>
    <t>Agropecuaria</t>
  </si>
  <si>
    <t>AP</t>
  </si>
  <si>
    <t>Administración Pública</t>
  </si>
  <si>
    <t>LT</t>
  </si>
  <si>
    <t>Logística y Transporte</t>
  </si>
  <si>
    <t>T</t>
  </si>
  <si>
    <t>Turismo</t>
  </si>
  <si>
    <t>EB</t>
  </si>
  <si>
    <t>Educación Básica</t>
  </si>
  <si>
    <t>Tipo de documento</t>
  </si>
  <si>
    <t>Número de cohorte</t>
  </si>
  <si>
    <t>Nombre del maestrante</t>
  </si>
  <si>
    <t>Apellido Nombre</t>
  </si>
  <si>
    <t>Ejemplo</t>
  </si>
  <si>
    <t>RU03</t>
  </si>
  <si>
    <t>Rúbrica defensa</t>
  </si>
  <si>
    <t>IN08</t>
  </si>
  <si>
    <t>Reporte defensa</t>
  </si>
  <si>
    <t>A.IN08.1.Villarreal Luis</t>
  </si>
  <si>
    <t>A.RU03.1.Villarreal Luis</t>
  </si>
  <si>
    <t>Rúbrica de la sustentación pública del TDT</t>
  </si>
  <si>
    <t>Nombres y Apellidos</t>
  </si>
  <si>
    <t>xxxxxxxxxxx</t>
  </si>
  <si>
    <t>xxxxxxxxx</t>
  </si>
  <si>
    <t>XXH00</t>
  </si>
  <si>
    <t>XXXXXXXXXXXXXXXXXXXXXXXXXXXXXXXXXXXXX</t>
  </si>
  <si>
    <t>MAESTRÍA EN XXXXXX</t>
  </si>
  <si>
    <t>Reporte de la sustentación pública del TDT</t>
  </si>
  <si>
    <t>Código UPEC-P13-S02-RU02; Versión: 02; 07 de diciembre de 2021</t>
  </si>
  <si>
    <t>Código UPEC-P13-S02-IN05; Versión: 02; 07 de diciembre de 2021</t>
  </si>
  <si>
    <t>Tutor/a</t>
  </si>
  <si>
    <t>Examinador/a Presidente</t>
  </si>
  <si>
    <t>Examinador/a</t>
  </si>
  <si>
    <t>MAESTRÍA EN XXXXXXXXX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</si>
</sst>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dd\-mm\-yy;@"/>
  </numFmts>
  <fonts count="31" x14ac:knownFonts="1">
    <font>
      <sz val="11"/>
      <color theme="1"/>
      <name val="Calibri"/>
      <family val="2"/>
      <scheme val="minor"/>
    </font>
    <font>
      <b/>
      <sz val="18"/>
      <color theme="1"/>
      <name val="Calibri"/>
      <family val="2"/>
      <scheme val="minor"/>
    </font>
    <font>
      <sz val="10"/>
      <color theme="1"/>
      <name val="Calibri"/>
      <family val="2"/>
      <scheme val="minor"/>
    </font>
    <font>
      <b/>
      <sz val="10"/>
      <color theme="1"/>
      <name val="Calibri"/>
      <family val="2"/>
      <scheme val="minor"/>
    </font>
    <font>
      <b/>
      <sz val="14"/>
      <color theme="1"/>
      <name val="Arial"/>
      <family val="2"/>
    </font>
    <font>
      <b/>
      <sz val="10"/>
      <color theme="1"/>
      <name val="Arial"/>
      <family val="2"/>
    </font>
    <font>
      <sz val="10"/>
      <color theme="1"/>
      <name val="Arial"/>
      <family val="2"/>
    </font>
    <font>
      <sz val="10"/>
      <color rgb="FF000000"/>
      <name val="Arial"/>
      <family val="2"/>
    </font>
    <font>
      <sz val="9"/>
      <color theme="1"/>
      <name val="Arial"/>
      <family val="2"/>
    </font>
    <font>
      <b/>
      <sz val="9"/>
      <color theme="1"/>
      <name val="Arial"/>
      <family val="2"/>
    </font>
    <font>
      <sz val="9"/>
      <color rgb="FF000000"/>
      <name val="Arial"/>
      <family val="2"/>
    </font>
    <font>
      <sz val="9"/>
      <color rgb="FF3B3835"/>
      <name val="Arial"/>
      <family val="2"/>
    </font>
    <font>
      <sz val="9"/>
      <name val="Arial"/>
      <family val="2"/>
    </font>
    <font>
      <b/>
      <sz val="9"/>
      <color rgb="FF000000"/>
      <name val="Arial"/>
      <family val="2"/>
    </font>
    <font>
      <b/>
      <sz val="12"/>
      <color theme="1"/>
      <name val="Arial"/>
      <family val="2"/>
    </font>
    <font>
      <sz val="11"/>
      <color rgb="FFFF0000"/>
      <name val="Calibri"/>
      <family val="2"/>
      <scheme val="minor"/>
    </font>
    <font>
      <b/>
      <sz val="11"/>
      <color rgb="FFFF0000"/>
      <name val="Calibri"/>
      <family val="2"/>
      <scheme val="minor"/>
    </font>
    <font>
      <sz val="10"/>
      <color rgb="FFFF0000"/>
      <name val="Calibri"/>
      <family val="2"/>
      <scheme val="minor"/>
    </font>
    <font>
      <sz val="11"/>
      <color theme="0" tint="-0.34998626667073579"/>
      <name val="Calibri"/>
      <family val="2"/>
      <scheme val="minor"/>
    </font>
    <font>
      <sz val="11"/>
      <color theme="0"/>
      <name val="Calibri"/>
      <family val="2"/>
      <scheme val="minor"/>
    </font>
    <font>
      <sz val="10"/>
      <color theme="0"/>
      <name val="Calibri"/>
      <family val="2"/>
      <scheme val="minor"/>
    </font>
    <font>
      <b/>
      <sz val="12"/>
      <color theme="1"/>
      <name val="Century Gothic"/>
      <family val="2"/>
    </font>
    <font>
      <sz val="11"/>
      <color theme="1"/>
      <name val="Century Gothic"/>
      <family val="2"/>
    </font>
    <font>
      <b/>
      <sz val="13"/>
      <color theme="1"/>
      <name val="Century Gothic"/>
      <family val="2"/>
    </font>
    <font>
      <b/>
      <sz val="18"/>
      <color theme="1"/>
      <name val="Century Gothic"/>
      <family val="2"/>
    </font>
    <font>
      <sz val="9"/>
      <color theme="1"/>
      <name val="Century Gothic"/>
      <family val="2"/>
    </font>
    <font>
      <b/>
      <sz val="10"/>
      <color theme="1"/>
      <name val="Century Gothic"/>
      <family val="2"/>
    </font>
    <font>
      <sz val="10"/>
      <color theme="1"/>
      <name val="Century Gothic"/>
      <family val="2"/>
    </font>
    <font>
      <sz val="10"/>
      <color rgb="FF000000"/>
      <name val="Century Gothic"/>
      <family val="2"/>
    </font>
    <font>
      <b/>
      <sz val="10"/>
      <color rgb="FF000000"/>
      <name val="Century Gothic"/>
      <family val="2"/>
    </font>
    <font>
      <b/>
      <sz val="11"/>
      <color theme="1"/>
      <name val="Century Gothic"/>
      <family val="2"/>
    </font>
  </fonts>
  <fills count="3">
    <fill>
      <patternFill patternType="none"/>
    </fill>
    <fill>
      <patternFill patternType="gray125"/>
    </fill>
    <fill>
      <patternFill patternType="solid">
        <fgColor rgb="FFB4C6E7"/>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190">
    <xf numFmtId="0" fontId="0" fillId="0" borderId="0" xfId="0"/>
    <xf numFmtId="4" fontId="0" fillId="0" borderId="0" xfId="0" applyNumberFormat="1" applyFont="1" applyBorder="1" applyProtection="1">
      <protection locked="0"/>
    </xf>
    <xf numFmtId="4" fontId="2" fillId="0" borderId="0" xfId="0" applyNumberFormat="1" applyFont="1" applyBorder="1" applyProtection="1">
      <protection locked="0"/>
    </xf>
    <xf numFmtId="4" fontId="2" fillId="0" borderId="0" xfId="0" applyNumberFormat="1" applyFont="1" applyBorder="1" applyAlignment="1" applyProtection="1">
      <alignment vertical="center" wrapText="1"/>
      <protection locked="0"/>
    </xf>
    <xf numFmtId="0" fontId="2" fillId="0" borderId="0" xfId="0" applyFont="1" applyBorder="1" applyAlignment="1" applyProtection="1">
      <protection locked="0"/>
    </xf>
    <xf numFmtId="4" fontId="0" fillId="0" borderId="0" xfId="0" applyNumberFormat="1" applyFont="1" applyFill="1" applyBorder="1" applyProtection="1">
      <protection locked="0"/>
    </xf>
    <xf numFmtId="0" fontId="0" fillId="0" borderId="0" xfId="0" applyFont="1" applyBorder="1" applyProtection="1">
      <protection locked="0"/>
    </xf>
    <xf numFmtId="0" fontId="0" fillId="0" borderId="0" xfId="0" applyFont="1" applyFill="1" applyBorder="1" applyProtection="1">
      <protection locked="0"/>
    </xf>
    <xf numFmtId="0" fontId="3" fillId="0" borderId="0" xfId="0" applyFont="1" applyBorder="1" applyAlignment="1" applyProtection="1">
      <alignment vertical="center"/>
      <protection locked="0"/>
    </xf>
    <xf numFmtId="0" fontId="2" fillId="0" borderId="0" xfId="0" applyFont="1" applyBorder="1" applyProtection="1">
      <protection locked="0"/>
    </xf>
    <xf numFmtId="0" fontId="0" fillId="0" borderId="0" xfId="0" applyFont="1" applyFill="1" applyBorder="1" applyAlignment="1" applyProtection="1">
      <alignment horizontal="left"/>
      <protection locked="0"/>
    </xf>
    <xf numFmtId="0" fontId="3" fillId="0" borderId="0" xfId="0" applyFont="1" applyBorder="1" applyAlignment="1" applyProtection="1">
      <alignment horizontal="center"/>
      <protection locked="0"/>
    </xf>
    <xf numFmtId="2" fontId="2" fillId="0" borderId="0" xfId="0" applyNumberFormat="1" applyFont="1" applyBorder="1" applyProtection="1">
      <protection locked="0"/>
    </xf>
    <xf numFmtId="0" fontId="2" fillId="0" borderId="0" xfId="0" applyFont="1" applyFill="1" applyBorder="1" applyAlignment="1" applyProtection="1">
      <alignment vertical="center" wrapText="1"/>
      <protection locked="0"/>
    </xf>
    <xf numFmtId="2" fontId="0" fillId="0" borderId="0" xfId="0" applyNumberFormat="1" applyFont="1" applyBorder="1" applyProtection="1">
      <protection locked="0"/>
    </xf>
    <xf numFmtId="0" fontId="6" fillId="0" borderId="0" xfId="0" applyFont="1" applyBorder="1" applyAlignment="1" applyProtection="1">
      <alignment vertical="center"/>
      <protection locked="0"/>
    </xf>
    <xf numFmtId="0" fontId="5" fillId="0" borderId="0" xfId="0" applyFont="1" applyBorder="1" applyAlignment="1" applyProtection="1">
      <alignment vertical="center"/>
    </xf>
    <xf numFmtId="0" fontId="5" fillId="0" borderId="0" xfId="0" applyFont="1" applyBorder="1" applyAlignment="1" applyProtection="1">
      <protection locked="0"/>
    </xf>
    <xf numFmtId="0" fontId="6" fillId="0" borderId="0" xfId="0" applyFont="1" applyBorder="1" applyProtection="1">
      <protection locked="0"/>
    </xf>
    <xf numFmtId="165" fontId="6" fillId="0" borderId="0" xfId="0" applyNumberFormat="1" applyFont="1" applyFill="1" applyBorder="1" applyAlignment="1" applyProtection="1">
      <alignment horizontal="left" vertical="center"/>
      <protection locked="0"/>
    </xf>
    <xf numFmtId="164" fontId="6" fillId="0" borderId="0" xfId="0" applyNumberFormat="1" applyFont="1" applyFill="1" applyBorder="1" applyAlignment="1" applyProtection="1">
      <alignment vertical="center"/>
      <protection locked="0"/>
    </xf>
    <xf numFmtId="0" fontId="5" fillId="0" borderId="0" xfId="0" applyFont="1" applyBorder="1" applyAlignment="1" applyProtection="1">
      <alignment vertical="center" wrapText="1"/>
      <protection locked="0"/>
    </xf>
    <xf numFmtId="49" fontId="9" fillId="0" borderId="3" xfId="0" applyNumberFormat="1" applyFont="1" applyBorder="1" applyAlignment="1" applyProtection="1">
      <alignment horizontal="center"/>
    </xf>
    <xf numFmtId="0" fontId="8" fillId="0" borderId="3" xfId="0" applyFont="1" applyFill="1" applyBorder="1" applyAlignment="1" applyProtection="1">
      <alignment horizontal="center" vertical="center"/>
    </xf>
    <xf numFmtId="0" fontId="10" fillId="0" borderId="3" xfId="0" applyFont="1" applyFill="1" applyBorder="1" applyAlignment="1" applyProtection="1">
      <alignment horizontal="center" vertical="center" wrapText="1"/>
      <protection locked="0"/>
    </xf>
    <xf numFmtId="3" fontId="8" fillId="0" borderId="3" xfId="0" applyNumberFormat="1" applyFont="1" applyBorder="1" applyAlignment="1" applyProtection="1">
      <alignment horizontal="center" vertical="center"/>
      <protection locked="0"/>
    </xf>
    <xf numFmtId="0" fontId="8" fillId="0" borderId="3" xfId="0" applyFont="1" applyBorder="1" applyAlignment="1" applyProtection="1">
      <alignment horizontal="center" vertical="center"/>
    </xf>
    <xf numFmtId="0" fontId="15" fillId="0" borderId="0" xfId="0" applyFont="1" applyFill="1" applyBorder="1" applyProtection="1">
      <protection locked="0"/>
    </xf>
    <xf numFmtId="0" fontId="16" fillId="0" borderId="0" xfId="0" applyFont="1" applyFill="1" applyBorder="1" applyAlignment="1" applyProtection="1">
      <alignment horizontal="center"/>
      <protection locked="0"/>
    </xf>
    <xf numFmtId="2" fontId="15" fillId="0" borderId="0" xfId="0" applyNumberFormat="1" applyFont="1" applyFill="1" applyBorder="1" applyProtection="1">
      <protection locked="0"/>
    </xf>
    <xf numFmtId="4" fontId="15" fillId="0" borderId="0" xfId="0" applyNumberFormat="1" applyFont="1" applyFill="1" applyBorder="1" applyProtection="1">
      <protection locked="0"/>
    </xf>
    <xf numFmtId="4" fontId="17" fillId="0" borderId="0" xfId="0" applyNumberFormat="1" applyFont="1" applyBorder="1" applyProtection="1">
      <protection locked="0"/>
    </xf>
    <xf numFmtId="0" fontId="17" fillId="0" borderId="0" xfId="0" applyFont="1" applyBorder="1" applyProtection="1">
      <protection locked="0"/>
    </xf>
    <xf numFmtId="4" fontId="15" fillId="0" borderId="0" xfId="0" applyNumberFormat="1" applyFont="1" applyBorder="1" applyProtection="1">
      <protection locked="0"/>
    </xf>
    <xf numFmtId="0" fontId="15" fillId="0" borderId="0" xfId="0" applyFont="1" applyBorder="1" applyProtection="1">
      <protection locked="0"/>
    </xf>
    <xf numFmtId="0" fontId="18" fillId="0" borderId="0" xfId="0" applyFont="1" applyFill="1" applyBorder="1" applyProtection="1">
      <protection locked="0"/>
    </xf>
    <xf numFmtId="49" fontId="8" fillId="0" borderId="3" xfId="0" applyNumberFormat="1" applyFont="1" applyBorder="1" applyAlignment="1" applyProtection="1">
      <alignment horizontal="left" vertical="center" wrapText="1"/>
    </xf>
    <xf numFmtId="0" fontId="19" fillId="0" borderId="0" xfId="0" applyFont="1" applyBorder="1" applyProtection="1">
      <protection locked="0"/>
    </xf>
    <xf numFmtId="0" fontId="20" fillId="0" borderId="0" xfId="0" applyFont="1" applyBorder="1" applyAlignment="1" applyProtection="1">
      <alignment vertical="center"/>
      <protection locked="0"/>
    </xf>
    <xf numFmtId="0" fontId="20" fillId="0" borderId="0" xfId="0" applyFont="1" applyBorder="1" applyAlignment="1" applyProtection="1">
      <alignment wrapText="1"/>
      <protection locked="0"/>
    </xf>
    <xf numFmtId="0" fontId="20" fillId="0" borderId="0" xfId="0" applyFont="1" applyBorder="1" applyAlignment="1" applyProtection="1">
      <protection locked="0"/>
    </xf>
    <xf numFmtId="0" fontId="20" fillId="0" borderId="0" xfId="0" applyFont="1" applyBorder="1" applyProtection="1">
      <protection locked="0"/>
    </xf>
    <xf numFmtId="0" fontId="20" fillId="0" borderId="0" xfId="0" applyFont="1" applyFill="1" applyBorder="1" applyAlignment="1" applyProtection="1">
      <alignment vertical="center" wrapText="1"/>
      <protection locked="0"/>
    </xf>
    <xf numFmtId="4" fontId="20" fillId="0" borderId="0" xfId="0" applyNumberFormat="1" applyFont="1" applyBorder="1" applyAlignment="1" applyProtection="1">
      <alignment vertical="center" wrapText="1"/>
      <protection locked="0"/>
    </xf>
    <xf numFmtId="4" fontId="20" fillId="0" borderId="0" xfId="0" applyNumberFormat="1" applyFont="1" applyBorder="1" applyProtection="1">
      <protection locked="0"/>
    </xf>
    <xf numFmtId="4" fontId="19" fillId="0" borderId="0" xfId="0" applyNumberFormat="1" applyFont="1" applyBorder="1" applyProtection="1">
      <protection locked="0"/>
    </xf>
    <xf numFmtId="0" fontId="5" fillId="0" borderId="0" xfId="0" applyFont="1" applyBorder="1" applyAlignment="1" applyProtection="1">
      <alignment horizontal="right"/>
    </xf>
    <xf numFmtId="49" fontId="9" fillId="0" borderId="3" xfId="0" applyNumberFormat="1" applyFont="1" applyFill="1" applyBorder="1" applyAlignment="1" applyProtection="1">
      <alignment horizontal="left" vertical="center" wrapText="1"/>
    </xf>
    <xf numFmtId="49" fontId="9" fillId="0" borderId="3" xfId="0" applyNumberFormat="1" applyFont="1" applyBorder="1" applyAlignment="1" applyProtection="1">
      <alignment horizontal="left" vertical="center" wrapText="1"/>
    </xf>
    <xf numFmtId="0" fontId="6" fillId="0" borderId="0" xfId="0" applyFont="1" applyBorder="1" applyAlignment="1" applyProtection="1">
      <alignment horizontal="left"/>
      <protection locked="0"/>
    </xf>
    <xf numFmtId="0" fontId="8" fillId="0" borderId="3" xfId="0" applyFont="1" applyBorder="1" applyAlignment="1" applyProtection="1">
      <alignment horizontal="left" vertical="center" wrapText="1"/>
    </xf>
    <xf numFmtId="4" fontId="9" fillId="0" borderId="3" xfId="0" applyNumberFormat="1" applyFont="1" applyFill="1" applyBorder="1" applyAlignment="1" applyProtection="1">
      <alignment horizontal="center" vertical="center" wrapText="1"/>
    </xf>
    <xf numFmtId="0" fontId="18" fillId="0" borderId="0" xfId="0" applyFont="1" applyProtection="1">
      <protection locked="0"/>
    </xf>
    <xf numFmtId="0" fontId="15" fillId="0" borderId="0" xfId="0" applyFont="1" applyFill="1" applyBorder="1" applyAlignment="1" applyProtection="1">
      <alignment vertical="center"/>
      <protection locked="0"/>
    </xf>
    <xf numFmtId="0" fontId="15" fillId="0" borderId="0" xfId="0" applyFont="1" applyProtection="1">
      <protection locked="0"/>
    </xf>
    <xf numFmtId="0" fontId="19" fillId="0" borderId="0" xfId="0" applyFont="1" applyBorder="1" applyProtection="1"/>
    <xf numFmtId="0" fontId="0" fillId="0" borderId="0" xfId="0" applyFont="1" applyBorder="1" applyProtection="1"/>
    <xf numFmtId="0" fontId="0" fillId="0" borderId="0" xfId="0" applyFont="1" applyFill="1" applyBorder="1" applyProtection="1"/>
    <xf numFmtId="0" fontId="18" fillId="0" borderId="0" xfId="0" applyFont="1" applyFill="1" applyBorder="1" applyAlignment="1" applyProtection="1">
      <alignment vertical="center"/>
    </xf>
    <xf numFmtId="0" fontId="18" fillId="0" borderId="0" xfId="0" applyFont="1" applyFill="1" applyBorder="1" applyProtection="1"/>
    <xf numFmtId="0" fontId="15" fillId="0" borderId="0" xfId="0" applyFont="1" applyFill="1" applyBorder="1" applyProtection="1"/>
    <xf numFmtId="0" fontId="20" fillId="0" borderId="0" xfId="0" applyFont="1" applyBorder="1" applyAlignment="1" applyProtection="1">
      <alignment vertical="center"/>
    </xf>
    <xf numFmtId="0" fontId="1" fillId="0" borderId="0" xfId="0" applyFont="1" applyBorder="1" applyAlignment="1" applyProtection="1">
      <alignment vertical="center"/>
    </xf>
    <xf numFmtId="0" fontId="15" fillId="0" borderId="0" xfId="0" applyFont="1" applyFill="1" applyBorder="1" applyAlignment="1" applyProtection="1">
      <alignment vertical="center"/>
    </xf>
    <xf numFmtId="4" fontId="9" fillId="0" borderId="3" xfId="0" applyNumberFormat="1" applyFont="1" applyBorder="1" applyAlignment="1" applyProtection="1">
      <alignment horizontal="center"/>
    </xf>
    <xf numFmtId="4" fontId="0" fillId="0" borderId="0" xfId="0" applyNumberFormat="1" applyFont="1" applyFill="1" applyBorder="1" applyProtection="1"/>
    <xf numFmtId="2" fontId="15" fillId="0" borderId="0" xfId="0" applyNumberFormat="1" applyFont="1" applyFill="1" applyBorder="1" applyProtection="1"/>
    <xf numFmtId="4" fontId="15" fillId="0" borderId="0" xfId="0" applyNumberFormat="1" applyFont="1" applyFill="1" applyBorder="1" applyProtection="1"/>
    <xf numFmtId="0" fontId="2" fillId="0" borderId="0" xfId="0" applyFont="1" applyBorder="1" applyProtection="1"/>
    <xf numFmtId="2" fontId="2" fillId="0" borderId="0" xfId="0" applyNumberFormat="1" applyFont="1" applyBorder="1" applyProtection="1"/>
    <xf numFmtId="4" fontId="2" fillId="0" borderId="0" xfId="0" applyNumberFormat="1" applyFont="1" applyBorder="1" applyProtection="1"/>
    <xf numFmtId="1" fontId="8" fillId="0" borderId="3" xfId="0" applyNumberFormat="1" applyFont="1" applyBorder="1" applyAlignment="1" applyProtection="1">
      <alignment horizontal="center" vertical="center" wrapText="1"/>
    </xf>
    <xf numFmtId="4" fontId="20" fillId="0" borderId="0" xfId="0" applyNumberFormat="1" applyFont="1" applyBorder="1" applyAlignment="1" applyProtection="1">
      <alignment vertical="center" wrapText="1"/>
    </xf>
    <xf numFmtId="4" fontId="2" fillId="0" borderId="0" xfId="0" applyNumberFormat="1" applyFont="1" applyBorder="1" applyAlignment="1" applyProtection="1">
      <alignment vertical="center" wrapText="1"/>
    </xf>
    <xf numFmtId="4" fontId="17" fillId="0" borderId="0" xfId="0" applyNumberFormat="1" applyFont="1" applyBorder="1" applyProtection="1"/>
    <xf numFmtId="0" fontId="17" fillId="0" borderId="0" xfId="0" applyFont="1" applyBorder="1" applyProtection="1"/>
    <xf numFmtId="3" fontId="8" fillId="0" borderId="3" xfId="0" applyNumberFormat="1" applyFont="1" applyBorder="1" applyAlignment="1" applyProtection="1">
      <alignment horizontal="center"/>
    </xf>
    <xf numFmtId="49" fontId="20" fillId="0" borderId="0" xfId="0" applyNumberFormat="1" applyFont="1" applyBorder="1" applyAlignment="1" applyProtection="1">
      <alignment horizontal="center"/>
    </xf>
    <xf numFmtId="49" fontId="17" fillId="0" borderId="0" xfId="0" applyNumberFormat="1" applyFont="1" applyBorder="1" applyAlignment="1" applyProtection="1">
      <alignment horizontal="center"/>
    </xf>
    <xf numFmtId="0" fontId="6" fillId="0" borderId="0" xfId="0" applyFont="1" applyBorder="1" applyProtection="1"/>
    <xf numFmtId="0" fontId="6" fillId="0" borderId="0" xfId="0" applyFont="1" applyFill="1" applyBorder="1" applyAlignment="1" applyProtection="1">
      <alignment vertical="center" wrapText="1"/>
    </xf>
    <xf numFmtId="0" fontId="20" fillId="0" borderId="0" xfId="0" applyFont="1" applyFill="1" applyBorder="1" applyAlignment="1" applyProtection="1">
      <alignment vertical="center" wrapText="1"/>
    </xf>
    <xf numFmtId="4" fontId="20" fillId="0" borderId="0" xfId="0" applyNumberFormat="1" applyFont="1" applyBorder="1" applyProtection="1"/>
    <xf numFmtId="4" fontId="6" fillId="0" borderId="0" xfId="0" applyNumberFormat="1" applyFont="1" applyBorder="1" applyProtection="1"/>
    <xf numFmtId="3" fontId="5" fillId="0" borderId="0" xfId="0" applyNumberFormat="1" applyFont="1" applyBorder="1" applyAlignment="1" applyProtection="1">
      <alignment horizontal="right"/>
    </xf>
    <xf numFmtId="0" fontId="22" fillId="0" borderId="0" xfId="0" applyFont="1" applyBorder="1"/>
    <xf numFmtId="0" fontId="24" fillId="0" borderId="0" xfId="0" applyFont="1" applyBorder="1" applyAlignment="1">
      <alignment vertical="center"/>
    </xf>
    <xf numFmtId="0" fontId="22" fillId="0" borderId="0" xfId="0" applyFont="1" applyBorder="1" applyAlignment="1"/>
    <xf numFmtId="0" fontId="26" fillId="0" borderId="0" xfId="0" applyFont="1" applyBorder="1" applyAlignment="1">
      <alignment vertical="center" wrapText="1"/>
    </xf>
    <xf numFmtId="0" fontId="27" fillId="0" borderId="0" xfId="0" applyFont="1" applyBorder="1"/>
    <xf numFmtId="49" fontId="27" fillId="0" borderId="0" xfId="0" applyNumberFormat="1" applyFont="1" applyBorder="1" applyAlignment="1">
      <alignment vertical="center" wrapText="1"/>
    </xf>
    <xf numFmtId="0" fontId="27" fillId="0" borderId="0" xfId="0" applyFont="1" applyBorder="1" applyAlignment="1">
      <alignment wrapText="1"/>
    </xf>
    <xf numFmtId="0" fontId="27" fillId="0" borderId="0" xfId="0" applyFont="1" applyBorder="1" applyAlignment="1"/>
    <xf numFmtId="0" fontId="26" fillId="0" borderId="0" xfId="0" applyFont="1" applyBorder="1" applyAlignment="1">
      <alignment vertical="center"/>
    </xf>
    <xf numFmtId="49" fontId="27" fillId="0" borderId="0" xfId="0" applyNumberFormat="1" applyFont="1" applyBorder="1"/>
    <xf numFmtId="0" fontId="27" fillId="0" borderId="0" xfId="0" applyFont="1" applyBorder="1" applyAlignment="1">
      <alignment vertical="center"/>
    </xf>
    <xf numFmtId="4" fontId="26" fillId="0" borderId="0" xfId="0" applyNumberFormat="1" applyFont="1" applyBorder="1" applyAlignment="1" applyProtection="1">
      <alignment wrapText="1"/>
      <protection locked="0"/>
    </xf>
    <xf numFmtId="0" fontId="26" fillId="0" borderId="0" xfId="0" applyFont="1" applyBorder="1" applyAlignment="1">
      <alignment horizontal="right"/>
    </xf>
    <xf numFmtId="0" fontId="27" fillId="0" borderId="0" xfId="0" applyFont="1" applyBorder="1" applyAlignment="1" applyProtection="1">
      <protection locked="0"/>
    </xf>
    <xf numFmtId="0" fontId="26" fillId="0" borderId="0" xfId="0" applyFont="1" applyFill="1" applyBorder="1" applyAlignment="1">
      <alignment horizontal="center" vertical="center" wrapText="1"/>
    </xf>
    <xf numFmtId="0" fontId="26" fillId="0" borderId="0" xfId="0" applyFont="1" applyBorder="1" applyAlignment="1">
      <alignment horizontal="center" vertical="center" wrapText="1"/>
    </xf>
    <xf numFmtId="0" fontId="26" fillId="0" borderId="0" xfId="0" applyFont="1" applyFill="1" applyBorder="1" applyAlignment="1">
      <alignment horizontal="center"/>
    </xf>
    <xf numFmtId="0" fontId="26" fillId="0" borderId="0" xfId="0" applyFont="1" applyBorder="1" applyAlignment="1">
      <alignment horizontal="center"/>
    </xf>
    <xf numFmtId="0" fontId="27" fillId="0" borderId="0" xfId="0" applyFont="1" applyBorder="1" applyAlignment="1">
      <alignment vertical="center" wrapText="1"/>
    </xf>
    <xf numFmtId="4" fontId="27" fillId="0" borderId="0" xfId="0" applyNumberFormat="1" applyFont="1" applyBorder="1" applyProtection="1">
      <protection locked="0"/>
    </xf>
    <xf numFmtId="2" fontId="27" fillId="0" borderId="0" xfId="0" applyNumberFormat="1" applyFont="1" applyBorder="1"/>
    <xf numFmtId="4" fontId="27" fillId="0" borderId="0" xfId="0" applyNumberFormat="1" applyFont="1" applyBorder="1"/>
    <xf numFmtId="4" fontId="26" fillId="0" borderId="2" xfId="0" applyNumberFormat="1" applyFont="1" applyFill="1" applyBorder="1" applyAlignment="1" applyProtection="1">
      <alignment horizontal="center" vertical="center" wrapText="1"/>
      <protection locked="0"/>
    </xf>
    <xf numFmtId="4" fontId="26" fillId="0" borderId="0" xfId="0" applyNumberFormat="1" applyFont="1" applyBorder="1" applyAlignment="1" applyProtection="1">
      <alignment horizontal="center"/>
      <protection locked="0"/>
    </xf>
    <xf numFmtId="4" fontId="26" fillId="0" borderId="0" xfId="0" applyNumberFormat="1" applyFont="1" applyBorder="1" applyAlignment="1" applyProtection="1">
      <protection locked="0"/>
    </xf>
    <xf numFmtId="2" fontId="28" fillId="0" borderId="0" xfId="0" applyNumberFormat="1" applyFont="1" applyFill="1" applyBorder="1" applyAlignment="1">
      <alignment horizontal="center" vertical="center" wrapText="1"/>
    </xf>
    <xf numFmtId="3" fontId="27" fillId="0" borderId="0" xfId="0" applyNumberFormat="1" applyFont="1" applyBorder="1" applyAlignment="1" applyProtection="1">
      <alignment horizontal="center" vertical="center"/>
      <protection locked="0"/>
    </xf>
    <xf numFmtId="4" fontId="27" fillId="0" borderId="0" xfId="0" applyNumberFormat="1" applyFont="1" applyBorder="1" applyAlignment="1" applyProtection="1">
      <alignment vertical="center" wrapText="1"/>
      <protection locked="0"/>
    </xf>
    <xf numFmtId="2" fontId="26" fillId="0" borderId="1" xfId="0" applyNumberFormat="1" applyFont="1" applyBorder="1" applyAlignment="1">
      <alignment horizontal="center" vertical="center" wrapText="1"/>
    </xf>
    <xf numFmtId="0" fontId="27" fillId="0" borderId="0" xfId="0" applyFont="1" applyBorder="1" applyAlignment="1">
      <alignment horizontal="center" vertical="center" wrapText="1"/>
    </xf>
    <xf numFmtId="2" fontId="29" fillId="0" borderId="1" xfId="0" applyNumberFormat="1" applyFont="1" applyFill="1" applyBorder="1" applyAlignment="1">
      <alignment horizontal="center" vertical="center" wrapText="1"/>
    </xf>
    <xf numFmtId="4" fontId="27" fillId="0" borderId="0" xfId="0" applyNumberFormat="1" applyFont="1" applyBorder="1" applyAlignment="1" applyProtection="1">
      <alignment horizontal="center"/>
      <protection locked="0"/>
    </xf>
    <xf numFmtId="49" fontId="27" fillId="0" borderId="0" xfId="0" applyNumberFormat="1" applyFont="1" applyBorder="1" applyAlignment="1" applyProtection="1">
      <alignment horizontal="center"/>
      <protection locked="0"/>
    </xf>
    <xf numFmtId="2" fontId="26" fillId="0" borderId="0" xfId="0" applyNumberFormat="1" applyFont="1" applyFill="1" applyBorder="1" applyAlignment="1">
      <alignment horizontal="center" vertical="center" wrapText="1"/>
    </xf>
    <xf numFmtId="0" fontId="27" fillId="0" borderId="0" xfId="0" applyFont="1" applyFill="1" applyBorder="1" applyAlignment="1">
      <alignment vertical="center" wrapText="1"/>
    </xf>
    <xf numFmtId="0" fontId="30" fillId="0" borderId="2" xfId="0" applyFont="1" applyBorder="1" applyAlignment="1">
      <alignment horizontal="center"/>
    </xf>
    <xf numFmtId="4" fontId="27" fillId="0" borderId="0" xfId="0" applyNumberFormat="1" applyFont="1" applyFill="1" applyBorder="1" applyAlignment="1">
      <alignment horizontal="center" vertical="center" wrapText="1"/>
    </xf>
    <xf numFmtId="4" fontId="26" fillId="0" borderId="0" xfId="0" applyNumberFormat="1" applyFont="1" applyFill="1" applyBorder="1" applyAlignment="1">
      <alignment horizontal="center" vertical="center" wrapText="1"/>
    </xf>
    <xf numFmtId="0" fontId="29" fillId="0" borderId="0" xfId="0" applyFont="1" applyFill="1" applyBorder="1" applyAlignment="1">
      <alignment vertical="center" wrapText="1"/>
    </xf>
    <xf numFmtId="4" fontId="22" fillId="0" borderId="0" xfId="0" applyNumberFormat="1" applyFont="1" applyBorder="1" applyProtection="1">
      <protection locked="0"/>
    </xf>
    <xf numFmtId="2" fontId="22" fillId="0" borderId="0" xfId="0" applyNumberFormat="1" applyFont="1" applyBorder="1"/>
    <xf numFmtId="4" fontId="22" fillId="0" borderId="0" xfId="0" applyNumberFormat="1" applyFont="1" applyBorder="1"/>
    <xf numFmtId="0" fontId="22" fillId="0" borderId="0" xfId="0" applyFont="1"/>
    <xf numFmtId="0" fontId="30" fillId="2" borderId="5" xfId="0" applyFont="1" applyFill="1" applyBorder="1" applyAlignment="1">
      <alignment vertical="center"/>
    </xf>
    <xf numFmtId="0" fontId="22" fillId="2" borderId="5" xfId="0" applyFont="1" applyFill="1" applyBorder="1" applyAlignment="1">
      <alignment vertical="center"/>
    </xf>
    <xf numFmtId="0" fontId="30" fillId="2" borderId="4" xfId="0" applyFont="1" applyFill="1" applyBorder="1" applyAlignment="1">
      <alignment vertical="center"/>
    </xf>
    <xf numFmtId="0" fontId="22" fillId="2" borderId="4" xfId="0" applyFont="1" applyFill="1" applyBorder="1" applyAlignment="1">
      <alignment vertical="center"/>
    </xf>
    <xf numFmtId="0" fontId="30" fillId="0" borderId="4" xfId="0" applyFont="1" applyBorder="1" applyAlignment="1">
      <alignment vertical="center"/>
    </xf>
    <xf numFmtId="0" fontId="22" fillId="0" borderId="4" xfId="0" applyFont="1" applyBorder="1" applyAlignment="1">
      <alignment vertical="center"/>
    </xf>
    <xf numFmtId="0" fontId="30" fillId="0" borderId="6" xfId="0" applyFont="1" applyBorder="1" applyAlignment="1">
      <alignment vertical="center"/>
    </xf>
    <xf numFmtId="0" fontId="22" fillId="0" borderId="6" xfId="0" applyFont="1" applyBorder="1" applyAlignment="1">
      <alignment vertical="center"/>
    </xf>
    <xf numFmtId="0" fontId="22" fillId="0" borderId="4" xfId="0" applyFont="1" applyBorder="1" applyAlignment="1">
      <alignment horizontal="left"/>
    </xf>
    <xf numFmtId="0" fontId="30" fillId="0" borderId="0" xfId="0" applyFont="1"/>
    <xf numFmtId="0" fontId="22" fillId="0" borderId="0" xfId="0" applyFont="1" applyAlignment="1">
      <alignment horizontal="left"/>
    </xf>
    <xf numFmtId="0" fontId="30" fillId="0" borderId="4" xfId="0" applyFont="1" applyBorder="1" applyAlignment="1">
      <alignment horizontal="center"/>
    </xf>
    <xf numFmtId="0" fontId="22" fillId="2" borderId="5" xfId="0" applyFont="1" applyFill="1" applyBorder="1" applyAlignment="1">
      <alignment horizontal="left" vertical="center"/>
    </xf>
    <xf numFmtId="0" fontId="22" fillId="2" borderId="4" xfId="0" applyFont="1" applyFill="1" applyBorder="1" applyAlignment="1">
      <alignment horizontal="left" vertical="center"/>
    </xf>
    <xf numFmtId="0" fontId="22" fillId="0" borderId="4" xfId="0" applyFont="1" applyBorder="1" applyAlignment="1">
      <alignment horizontal="left" vertical="center"/>
    </xf>
    <xf numFmtId="0" fontId="22" fillId="0" borderId="6" xfId="0" applyFont="1" applyBorder="1" applyAlignment="1">
      <alignment horizontal="left" vertical="center"/>
    </xf>
    <xf numFmtId="0" fontId="22" fillId="0" borderId="4" xfId="0" applyFont="1" applyBorder="1" applyAlignment="1">
      <alignment horizontal="left"/>
    </xf>
    <xf numFmtId="0" fontId="6" fillId="0" borderId="0" xfId="0" applyFont="1" applyBorder="1" applyAlignment="1" applyProtection="1">
      <alignment horizontal="center"/>
    </xf>
    <xf numFmtId="0" fontId="5" fillId="0" borderId="0" xfId="0" applyFont="1" applyBorder="1" applyAlignment="1" applyProtection="1">
      <alignment horizontal="center"/>
    </xf>
    <xf numFmtId="0" fontId="5" fillId="0" borderId="0" xfId="0" applyFont="1" applyFill="1" applyBorder="1" applyAlignment="1" applyProtection="1">
      <alignment horizontal="center"/>
    </xf>
    <xf numFmtId="49" fontId="6" fillId="0" borderId="0" xfId="0" applyNumberFormat="1" applyFont="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xf>
    <xf numFmtId="0" fontId="9" fillId="0" borderId="3" xfId="0" applyFont="1" applyFill="1" applyBorder="1" applyAlignment="1" applyProtection="1">
      <alignment horizontal="center"/>
    </xf>
    <xf numFmtId="0" fontId="5" fillId="0" borderId="0" xfId="0" applyFont="1" applyBorder="1" applyAlignment="1" applyProtection="1">
      <alignment horizontal="left"/>
    </xf>
    <xf numFmtId="0" fontId="5" fillId="0" borderId="0" xfId="0" applyFont="1" applyBorder="1" applyAlignment="1" applyProtection="1">
      <alignment horizontal="left" vertical="center" wrapText="1"/>
    </xf>
    <xf numFmtId="0" fontId="6" fillId="0" borderId="0" xfId="0" applyFont="1" applyBorder="1" applyAlignment="1" applyProtection="1">
      <alignment horizontal="left"/>
      <protection locked="0"/>
    </xf>
    <xf numFmtId="4" fontId="3" fillId="0" borderId="0" xfId="0" applyNumberFormat="1" applyFont="1" applyBorder="1" applyAlignment="1" applyProtection="1">
      <alignment horizontal="center"/>
    </xf>
    <xf numFmtId="0" fontId="5" fillId="0" borderId="0" xfId="0" applyFont="1" applyFill="1" applyBorder="1" applyAlignment="1" applyProtection="1">
      <alignment horizontal="left" vertical="center" wrapText="1"/>
    </xf>
    <xf numFmtId="0" fontId="10" fillId="0" borderId="3" xfId="0" applyFont="1" applyFill="1" applyBorder="1" applyAlignment="1" applyProtection="1">
      <alignment horizontal="left" vertical="center" wrapText="1"/>
    </xf>
    <xf numFmtId="0" fontId="11" fillId="0" borderId="3" xfId="0" applyFont="1" applyFill="1" applyBorder="1" applyAlignment="1" applyProtection="1">
      <alignment horizontal="left" vertical="center" wrapText="1"/>
    </xf>
    <xf numFmtId="0" fontId="9" fillId="0" borderId="3" xfId="0" applyFont="1" applyBorder="1" applyAlignment="1" applyProtection="1">
      <alignment horizontal="center" vertical="center" textRotation="90"/>
    </xf>
    <xf numFmtId="0" fontId="6" fillId="0" borderId="0" xfId="0" applyFont="1" applyBorder="1" applyAlignment="1" applyProtection="1">
      <alignment horizontal="left" vertical="center" wrapText="1"/>
      <protection locked="0"/>
    </xf>
    <xf numFmtId="4" fontId="5" fillId="0" borderId="0" xfId="0" applyNumberFormat="1" applyFont="1" applyBorder="1" applyAlignment="1" applyProtection="1">
      <alignment horizontal="left"/>
    </xf>
    <xf numFmtId="4" fontId="9" fillId="0" borderId="3" xfId="0" applyNumberFormat="1" applyFont="1" applyFill="1" applyBorder="1" applyAlignment="1" applyProtection="1">
      <alignment horizontal="center" vertical="center" wrapText="1"/>
    </xf>
    <xf numFmtId="1" fontId="6" fillId="0" borderId="0" xfId="0" applyNumberFormat="1" applyFont="1" applyBorder="1" applyAlignment="1" applyProtection="1">
      <alignment horizontal="left"/>
      <protection locked="0"/>
    </xf>
    <xf numFmtId="0" fontId="7" fillId="0" borderId="0" xfId="0" applyFont="1" applyFill="1" applyBorder="1" applyAlignment="1" applyProtection="1">
      <alignment horizontal="left" vertical="center" wrapText="1"/>
    </xf>
    <xf numFmtId="0" fontId="6" fillId="0" borderId="0" xfId="0" applyFont="1" applyBorder="1" applyAlignment="1" applyProtection="1">
      <alignment horizontal="left" vertical="center"/>
      <protection locked="0"/>
    </xf>
    <xf numFmtId="0" fontId="12" fillId="0" borderId="3" xfId="0" applyFont="1" applyBorder="1" applyAlignment="1" applyProtection="1">
      <alignment horizontal="left" vertical="center" wrapText="1"/>
    </xf>
    <xf numFmtId="0" fontId="11" fillId="0" borderId="3" xfId="0" applyFont="1" applyBorder="1" applyAlignment="1" applyProtection="1">
      <alignment horizontal="left" vertical="center" wrapText="1"/>
    </xf>
    <xf numFmtId="49" fontId="12" fillId="0" borderId="3" xfId="0" applyNumberFormat="1"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13" fillId="0" borderId="3" xfId="0" applyFont="1" applyFill="1" applyBorder="1" applyAlignment="1" applyProtection="1">
      <alignment horizontal="left" vertical="center" wrapText="1"/>
    </xf>
    <xf numFmtId="0" fontId="14" fillId="0" borderId="0" xfId="0" applyFont="1" applyBorder="1" applyAlignment="1" applyProtection="1">
      <alignment horizontal="center" vertical="center" wrapText="1"/>
    </xf>
    <xf numFmtId="0" fontId="4" fillId="0" borderId="0" xfId="0" applyFont="1" applyBorder="1" applyAlignment="1" applyProtection="1">
      <alignment horizontal="center"/>
    </xf>
    <xf numFmtId="0" fontId="8" fillId="0" borderId="0" xfId="0" applyFont="1" applyBorder="1" applyAlignment="1" applyProtection="1">
      <alignment horizontal="right" vertical="center" wrapText="1"/>
    </xf>
    <xf numFmtId="0" fontId="27" fillId="0" borderId="0" xfId="0" applyFont="1" applyBorder="1" applyAlignment="1">
      <alignment horizontal="center"/>
    </xf>
    <xf numFmtId="0" fontId="26" fillId="0" borderId="0" xfId="0" applyFont="1" applyBorder="1" applyAlignment="1">
      <alignment horizontal="center"/>
    </xf>
    <xf numFmtId="49" fontId="27" fillId="0" borderId="0" xfId="0" applyNumberFormat="1" applyFont="1" applyFill="1" applyBorder="1" applyAlignment="1" applyProtection="1">
      <alignment horizontal="left" vertical="center" wrapText="1"/>
      <protection locked="0"/>
    </xf>
    <xf numFmtId="49" fontId="27" fillId="0" borderId="0" xfId="0" applyNumberFormat="1" applyFont="1" applyBorder="1" applyAlignment="1" applyProtection="1">
      <alignment horizontal="left" vertical="center" wrapText="1"/>
      <protection locked="0"/>
    </xf>
    <xf numFmtId="0" fontId="29" fillId="0" borderId="1" xfId="0" applyFont="1" applyFill="1" applyBorder="1" applyAlignment="1">
      <alignment horizontal="left" vertical="center" wrapText="1"/>
    </xf>
    <xf numFmtId="0" fontId="26" fillId="0" borderId="0" xfId="0" applyFont="1" applyFill="1" applyBorder="1" applyAlignment="1">
      <alignment horizontal="left" vertical="top"/>
    </xf>
    <xf numFmtId="0" fontId="27" fillId="0" borderId="0" xfId="0" applyFont="1" applyBorder="1" applyAlignment="1">
      <alignment horizontal="left" vertical="center" wrapText="1"/>
    </xf>
    <xf numFmtId="49" fontId="26" fillId="0" borderId="2" xfId="0" applyNumberFormat="1" applyFont="1" applyBorder="1" applyAlignment="1" applyProtection="1">
      <alignment horizontal="center" vertical="center"/>
      <protection locked="0"/>
    </xf>
    <xf numFmtId="4" fontId="27" fillId="0" borderId="0" xfId="0" applyNumberFormat="1" applyFont="1" applyBorder="1" applyAlignment="1" applyProtection="1">
      <alignment horizontal="left" wrapText="1"/>
    </xf>
    <xf numFmtId="0" fontId="21" fillId="0" borderId="0" xfId="0" applyFont="1" applyBorder="1" applyAlignment="1">
      <alignment horizontal="center" vertical="center"/>
    </xf>
    <xf numFmtId="0" fontId="21" fillId="0" borderId="0" xfId="0" applyFont="1" applyBorder="1" applyAlignment="1">
      <alignment horizontal="center" vertical="center" wrapText="1"/>
    </xf>
    <xf numFmtId="0" fontId="27" fillId="0" borderId="0" xfId="0" applyFont="1" applyBorder="1" applyAlignment="1">
      <alignment horizontal="left" vertical="top" wrapText="1"/>
    </xf>
    <xf numFmtId="0" fontId="26" fillId="0" borderId="0" xfId="0" applyFont="1" applyFill="1" applyBorder="1" applyAlignment="1">
      <alignment horizontal="left" vertical="center" wrapText="1"/>
    </xf>
    <xf numFmtId="0" fontId="28" fillId="0" borderId="2"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5" fillId="0" borderId="0" xfId="0" applyFont="1" applyBorder="1" applyAlignment="1">
      <alignment horizontal="right" vertical="center" wrapText="1"/>
    </xf>
    <xf numFmtId="0" fontId="23" fillId="0" borderId="0"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266701</xdr:colOff>
      <xdr:row>0</xdr:row>
      <xdr:rowOff>47625</xdr:rowOff>
    </xdr:from>
    <xdr:to>
      <xdr:col>2</xdr:col>
      <xdr:colOff>457201</xdr:colOff>
      <xdr:row>2</xdr:row>
      <xdr:rowOff>114300</xdr:rowOff>
    </xdr:to>
    <xdr:pic>
      <xdr:nvPicPr>
        <xdr:cNvPr id="3" name="Imagen 1">
          <a:extLst>
            <a:ext uri="{FF2B5EF4-FFF2-40B4-BE49-F238E27FC236}">
              <a16:creationId xmlns:a16="http://schemas.microsoft.com/office/drawing/2014/main" id="{EBBD6EA2-DB54-495A-BD72-6DFB959BBB7D}"/>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199" t="23343" r="73577" b="1767"/>
        <a:stretch/>
      </xdr:blipFill>
      <xdr:spPr>
        <a:xfrm>
          <a:off x="266701" y="47625"/>
          <a:ext cx="742950" cy="638175"/>
        </a:xfrm>
        <a:prstGeom prst="rect">
          <a:avLst/>
        </a:prstGeom>
      </xdr:spPr>
    </xdr:pic>
    <xdr:clientData/>
  </xdr:twoCellAnchor>
  <xdr:twoCellAnchor editAs="oneCell">
    <xdr:from>
      <xdr:col>6</xdr:col>
      <xdr:colOff>335666</xdr:colOff>
      <xdr:row>0</xdr:row>
      <xdr:rowOff>104775</xdr:rowOff>
    </xdr:from>
    <xdr:to>
      <xdr:col>7</xdr:col>
      <xdr:colOff>552450</xdr:colOff>
      <xdr:row>2</xdr:row>
      <xdr:rowOff>171450</xdr:rowOff>
    </xdr:to>
    <xdr:pic>
      <xdr:nvPicPr>
        <xdr:cNvPr id="5" name="Imagen 1">
          <a:extLst>
            <a:ext uri="{FF2B5EF4-FFF2-40B4-BE49-F238E27FC236}">
              <a16:creationId xmlns:a16="http://schemas.microsoft.com/office/drawing/2014/main" id="{90B43F0A-42E6-482E-A732-2C6B2F257AC1}"/>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3090" t="20089" r="8098" b="-2707"/>
        <a:stretch/>
      </xdr:blipFill>
      <xdr:spPr>
        <a:xfrm>
          <a:off x="6222116" y="104775"/>
          <a:ext cx="912109" cy="6381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331304</xdr:colOff>
      <xdr:row>1</xdr:row>
      <xdr:rowOff>8283</xdr:rowOff>
    </xdr:from>
    <xdr:to>
      <xdr:col>0</xdr:col>
      <xdr:colOff>1055204</xdr:colOff>
      <xdr:row>2</xdr:row>
      <xdr:rowOff>240380</xdr:rowOff>
    </xdr:to>
    <xdr:pic>
      <xdr:nvPicPr>
        <xdr:cNvPr id="3" name="Imagen 1">
          <a:extLst>
            <a:ext uri="{FF2B5EF4-FFF2-40B4-BE49-F238E27FC236}">
              <a16:creationId xmlns:a16="http://schemas.microsoft.com/office/drawing/2014/main" id="{5A518270-02B6-4DA3-9274-7377003B5B5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199" t="23343" r="73577" b="1767"/>
        <a:stretch/>
      </xdr:blipFill>
      <xdr:spPr>
        <a:xfrm>
          <a:off x="331304" y="314740"/>
          <a:ext cx="723900" cy="604814"/>
        </a:xfrm>
        <a:prstGeom prst="rect">
          <a:avLst/>
        </a:prstGeom>
      </xdr:spPr>
    </xdr:pic>
    <xdr:clientData/>
  </xdr:twoCellAnchor>
  <xdr:twoCellAnchor editAs="oneCell">
    <xdr:from>
      <xdr:col>3</xdr:col>
      <xdr:colOff>405376</xdr:colOff>
      <xdr:row>0</xdr:row>
      <xdr:rowOff>273326</xdr:rowOff>
    </xdr:from>
    <xdr:to>
      <xdr:col>3</xdr:col>
      <xdr:colOff>1303682</xdr:colOff>
      <xdr:row>2</xdr:row>
      <xdr:rowOff>254000</xdr:rowOff>
    </xdr:to>
    <xdr:pic>
      <xdr:nvPicPr>
        <xdr:cNvPr id="4" name="Imagen 1">
          <a:extLst>
            <a:ext uri="{FF2B5EF4-FFF2-40B4-BE49-F238E27FC236}">
              <a16:creationId xmlns:a16="http://schemas.microsoft.com/office/drawing/2014/main" id="{1775DA13-3556-4F86-8A73-C97D4C9BF1DD}"/>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3090" t="20089" r="8098" b="-2707"/>
        <a:stretch/>
      </xdr:blipFill>
      <xdr:spPr>
        <a:xfrm>
          <a:off x="5184441" y="273326"/>
          <a:ext cx="898306" cy="65984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G41"/>
  <sheetViews>
    <sheetView showGridLines="0" tabSelected="1" view="pageBreakPreview" zoomScaleNormal="100" zoomScaleSheetLayoutView="100" workbookViewId="0">
      <selection activeCell="AF8" sqref="AF8"/>
    </sheetView>
  </sheetViews>
  <sheetFormatPr baseColWidth="10" defaultColWidth="11.44140625" defaultRowHeight="14.4" x14ac:dyDescent="0.3"/>
  <cols>
    <col min="1" max="1" width="4.88671875" style="6" customWidth="1"/>
    <col min="2" max="2" width="3.44140625" style="6" customWidth="1"/>
    <col min="3" max="3" width="17.5546875" style="6" customWidth="1"/>
    <col min="4" max="4" width="31" style="6" customWidth="1"/>
    <col min="5" max="5" width="17.5546875" style="6" customWidth="1"/>
    <col min="6" max="6" width="13.88671875" style="6" customWidth="1"/>
    <col min="7" max="7" width="10.44140625" style="6" customWidth="1"/>
    <col min="8" max="8" width="14.88671875" style="6" customWidth="1"/>
    <col min="9" max="9" width="29.44140625" style="37" hidden="1" customWidth="1"/>
    <col min="10" max="10" width="5.5546875" style="6" hidden="1" customWidth="1"/>
    <col min="11" max="12" width="4.109375" style="6" hidden="1" customWidth="1"/>
    <col min="13" max="13" width="8.5546875" style="6" hidden="1" customWidth="1"/>
    <col min="14" max="14" width="4.44140625" style="6" hidden="1" customWidth="1"/>
    <col min="15" max="15" width="5.33203125" style="34" hidden="1" customWidth="1"/>
    <col min="16" max="16" width="4.109375" style="34" hidden="1" customWidth="1"/>
    <col min="17" max="17" width="9" style="34" hidden="1" customWidth="1"/>
    <col min="18" max="18" width="6" style="34" hidden="1" customWidth="1"/>
    <col min="19" max="26" width="4.5546875" style="34" hidden="1" customWidth="1"/>
    <col min="27" max="29" width="4.5546875" style="34" customWidth="1"/>
    <col min="30" max="32" width="4.5546875" style="6" customWidth="1"/>
    <col min="33" max="33" width="6.5546875" style="6" customWidth="1"/>
    <col min="34" max="46" width="4.5546875" style="6" customWidth="1"/>
    <col min="47" max="16384" width="11.44140625" style="6"/>
  </cols>
  <sheetData>
    <row r="1" spans="1:33" s="56" customFormat="1" ht="23.25" customHeight="1" x14ac:dyDescent="0.3">
      <c r="A1" s="171" t="s">
        <v>0</v>
      </c>
      <c r="B1" s="171"/>
      <c r="C1" s="171"/>
      <c r="D1" s="171"/>
      <c r="E1" s="171"/>
      <c r="F1" s="171"/>
      <c r="G1" s="171"/>
      <c r="H1" s="171"/>
      <c r="I1" s="55"/>
      <c r="M1" s="57" t="s">
        <v>1</v>
      </c>
      <c r="N1" s="57"/>
      <c r="O1" s="58" t="s">
        <v>2</v>
      </c>
      <c r="P1" s="59"/>
      <c r="Q1" s="59"/>
      <c r="R1" s="59"/>
      <c r="S1" s="59"/>
      <c r="T1" s="59"/>
      <c r="U1" s="59"/>
      <c r="V1" s="60"/>
      <c r="W1" s="60"/>
      <c r="X1" s="60"/>
      <c r="Y1" s="60"/>
      <c r="Z1" s="60"/>
      <c r="AA1" s="60"/>
      <c r="AB1" s="60"/>
      <c r="AC1" s="60"/>
    </row>
    <row r="2" spans="1:33" s="56" customFormat="1" ht="21.75" customHeight="1" x14ac:dyDescent="0.3">
      <c r="A2" s="170" t="s">
        <v>38</v>
      </c>
      <c r="B2" s="170"/>
      <c r="C2" s="170"/>
      <c r="D2" s="170"/>
      <c r="E2" s="170"/>
      <c r="F2" s="170"/>
      <c r="G2" s="170"/>
      <c r="H2" s="170"/>
      <c r="I2" s="55"/>
      <c r="M2" s="57"/>
      <c r="N2" s="57"/>
      <c r="O2" s="58" t="s">
        <v>3</v>
      </c>
      <c r="P2" s="59"/>
      <c r="Q2" s="59"/>
      <c r="R2" s="59"/>
      <c r="S2" s="59"/>
      <c r="T2" s="59"/>
      <c r="U2" s="59"/>
      <c r="V2" s="60"/>
      <c r="W2" s="60"/>
      <c r="X2" s="60"/>
      <c r="Y2" s="60"/>
      <c r="Z2" s="60"/>
      <c r="AA2" s="60"/>
      <c r="AB2" s="60"/>
      <c r="AC2" s="60"/>
    </row>
    <row r="3" spans="1:33" ht="21.75" customHeight="1" x14ac:dyDescent="0.3">
      <c r="A3" s="170" t="s">
        <v>99</v>
      </c>
      <c r="B3" s="170"/>
      <c r="C3" s="170"/>
      <c r="D3" s="170"/>
      <c r="E3" s="170"/>
      <c r="F3" s="170"/>
      <c r="G3" s="170"/>
      <c r="H3" s="170"/>
      <c r="M3" s="7"/>
      <c r="N3" s="7"/>
      <c r="O3" s="52" t="s">
        <v>4</v>
      </c>
      <c r="P3" s="35"/>
      <c r="Q3" s="35"/>
      <c r="R3" s="35"/>
      <c r="S3" s="35"/>
      <c r="T3" s="35"/>
      <c r="U3" s="35"/>
      <c r="V3" s="27"/>
      <c r="W3" s="27"/>
      <c r="X3" s="27"/>
      <c r="Y3" s="27"/>
      <c r="Z3" s="27"/>
      <c r="AA3" s="27"/>
      <c r="AB3" s="27"/>
      <c r="AC3" s="27"/>
    </row>
    <row r="4" spans="1:33" s="56" customFormat="1" ht="28.5" customHeight="1" x14ac:dyDescent="0.3">
      <c r="A4" s="170" t="s">
        <v>86</v>
      </c>
      <c r="B4" s="170"/>
      <c r="C4" s="170"/>
      <c r="D4" s="170"/>
      <c r="E4" s="170"/>
      <c r="F4" s="170"/>
      <c r="G4" s="170"/>
      <c r="H4" s="170"/>
      <c r="I4" s="61" t="s">
        <v>39</v>
      </c>
      <c r="J4" s="62"/>
      <c r="K4" s="62"/>
      <c r="L4" s="62"/>
      <c r="M4" s="57"/>
      <c r="N4" s="57"/>
      <c r="O4" s="63"/>
      <c r="P4" s="60"/>
      <c r="Q4" s="60"/>
      <c r="R4" s="60"/>
      <c r="S4" s="60"/>
      <c r="T4" s="60"/>
      <c r="U4" s="60"/>
      <c r="V4" s="60"/>
      <c r="W4" s="60"/>
      <c r="X4" s="60"/>
      <c r="Y4" s="60"/>
      <c r="Z4" s="60"/>
      <c r="AA4" s="60"/>
      <c r="AB4" s="60"/>
      <c r="AC4" s="60"/>
    </row>
    <row r="5" spans="1:33" s="56" customFormat="1" ht="19.2" customHeight="1" x14ac:dyDescent="0.3">
      <c r="A5" s="172" t="s">
        <v>94</v>
      </c>
      <c r="B5" s="172"/>
      <c r="C5" s="172"/>
      <c r="D5" s="172"/>
      <c r="E5" s="172"/>
      <c r="F5" s="172"/>
      <c r="G5" s="172"/>
      <c r="H5" s="172"/>
      <c r="I5" s="61"/>
      <c r="J5" s="62"/>
      <c r="K5" s="62"/>
      <c r="L5" s="62"/>
      <c r="M5" s="57"/>
      <c r="N5" s="57"/>
      <c r="O5" s="63"/>
      <c r="P5" s="60"/>
      <c r="Q5" s="60"/>
      <c r="R5" s="60"/>
      <c r="S5" s="60"/>
      <c r="T5" s="60"/>
      <c r="U5" s="60"/>
      <c r="V5" s="60"/>
      <c r="W5" s="60"/>
      <c r="X5" s="60"/>
      <c r="Y5" s="60"/>
      <c r="Z5" s="60"/>
      <c r="AA5" s="60"/>
      <c r="AB5" s="60"/>
      <c r="AC5" s="60"/>
    </row>
    <row r="6" spans="1:33" s="9" customFormat="1" ht="11.4" customHeight="1" x14ac:dyDescent="0.3">
      <c r="A6" s="152" t="s">
        <v>53</v>
      </c>
      <c r="B6" s="152"/>
      <c r="C6" s="152"/>
      <c r="D6" s="15" t="s">
        <v>87</v>
      </c>
      <c r="E6" s="16" t="s">
        <v>5</v>
      </c>
      <c r="F6" s="148" t="s">
        <v>88</v>
      </c>
      <c r="G6" s="148"/>
      <c r="H6" s="148"/>
      <c r="I6" s="39" t="s">
        <v>40</v>
      </c>
      <c r="J6" s="4"/>
      <c r="K6" s="4"/>
      <c r="L6" s="4"/>
      <c r="M6" s="7"/>
      <c r="N6" s="7"/>
      <c r="O6" s="54"/>
      <c r="P6" s="27"/>
      <c r="Q6" s="27"/>
      <c r="R6" s="27"/>
      <c r="S6" s="27"/>
      <c r="T6" s="27"/>
      <c r="U6" s="27"/>
      <c r="V6" s="27"/>
      <c r="W6" s="27"/>
      <c r="X6" s="27"/>
      <c r="Y6" s="27"/>
      <c r="Z6" s="27"/>
      <c r="AA6" s="27"/>
      <c r="AB6" s="27"/>
      <c r="AC6" s="27"/>
    </row>
    <row r="7" spans="1:33" s="9" customFormat="1" ht="21.6" customHeight="1" x14ac:dyDescent="0.3">
      <c r="A7" s="152" t="s">
        <v>97</v>
      </c>
      <c r="B7" s="152"/>
      <c r="C7" s="152"/>
      <c r="D7" s="164" t="s">
        <v>87</v>
      </c>
      <c r="E7" s="164"/>
      <c r="F7" s="164"/>
      <c r="G7" s="17"/>
      <c r="H7" s="17"/>
      <c r="I7" s="39" t="s">
        <v>41</v>
      </c>
      <c r="M7" s="7"/>
      <c r="N7" s="10"/>
      <c r="O7" s="53"/>
      <c r="P7" s="28"/>
      <c r="Q7" s="28"/>
      <c r="R7" s="28"/>
      <c r="S7" s="28"/>
      <c r="T7" s="27"/>
      <c r="U7" s="27"/>
      <c r="V7" s="27"/>
      <c r="W7" s="27"/>
      <c r="X7" s="27"/>
      <c r="Y7" s="27"/>
      <c r="Z7" s="27"/>
      <c r="AA7" s="27"/>
      <c r="AB7" s="27"/>
      <c r="AC7" s="27"/>
    </row>
    <row r="8" spans="1:33" s="9" customFormat="1" ht="11.4" customHeight="1" x14ac:dyDescent="0.3">
      <c r="A8" s="152" t="s">
        <v>96</v>
      </c>
      <c r="B8" s="152"/>
      <c r="C8" s="152"/>
      <c r="D8" s="153" t="s">
        <v>87</v>
      </c>
      <c r="E8" s="153"/>
      <c r="F8" s="153"/>
      <c r="G8" s="17"/>
      <c r="H8" s="17"/>
      <c r="I8" s="40" t="s">
        <v>42</v>
      </c>
      <c r="M8" s="7"/>
      <c r="N8" s="5"/>
      <c r="O8" s="53"/>
      <c r="P8" s="27"/>
      <c r="Q8" s="27"/>
      <c r="R8" s="27"/>
      <c r="S8" s="29"/>
      <c r="T8" s="27"/>
      <c r="U8" s="30"/>
      <c r="V8" s="27"/>
      <c r="W8" s="27"/>
      <c r="X8" s="27"/>
      <c r="Y8" s="27"/>
      <c r="Z8" s="27"/>
      <c r="AA8" s="27"/>
      <c r="AB8" s="27"/>
      <c r="AC8" s="27"/>
    </row>
    <row r="9" spans="1:33" s="9" customFormat="1" ht="17.25" customHeight="1" x14ac:dyDescent="0.3">
      <c r="A9" s="152" t="s">
        <v>98</v>
      </c>
      <c r="B9" s="152"/>
      <c r="C9" s="152"/>
      <c r="D9" s="153" t="s">
        <v>87</v>
      </c>
      <c r="E9" s="153"/>
      <c r="F9" s="153"/>
      <c r="G9" s="18"/>
      <c r="H9" s="18"/>
      <c r="I9" s="41" t="s">
        <v>43</v>
      </c>
      <c r="M9" s="7"/>
      <c r="N9" s="5"/>
      <c r="O9" s="53"/>
      <c r="P9" s="27"/>
      <c r="Q9" s="27"/>
      <c r="R9" s="27"/>
      <c r="S9" s="29"/>
      <c r="T9" s="27"/>
      <c r="U9" s="30"/>
      <c r="V9" s="27"/>
      <c r="W9" s="27"/>
      <c r="X9" s="27"/>
      <c r="Y9" s="27"/>
      <c r="Z9" s="27"/>
      <c r="AA9" s="27"/>
      <c r="AB9" s="27"/>
      <c r="AC9" s="27"/>
    </row>
    <row r="10" spans="1:33" s="9" customFormat="1" ht="13.95" customHeight="1" x14ac:dyDescent="0.3">
      <c r="A10" s="151" t="s">
        <v>44</v>
      </c>
      <c r="B10" s="151"/>
      <c r="C10" s="19" t="s">
        <v>89</v>
      </c>
      <c r="D10" s="46" t="s">
        <v>54</v>
      </c>
      <c r="E10" s="49" t="s">
        <v>90</v>
      </c>
      <c r="F10" s="18"/>
      <c r="G10" s="20"/>
      <c r="H10" s="21"/>
      <c r="I10" s="38"/>
      <c r="M10" s="7"/>
      <c r="N10" s="5"/>
      <c r="O10" s="53"/>
      <c r="P10" s="27"/>
      <c r="Q10" s="27"/>
      <c r="R10" s="27"/>
      <c r="S10" s="29"/>
      <c r="T10" s="27"/>
      <c r="U10" s="30"/>
      <c r="V10" s="27"/>
      <c r="W10" s="27"/>
      <c r="X10" s="27"/>
      <c r="Y10" s="27"/>
      <c r="Z10" s="27"/>
      <c r="AA10" s="27"/>
      <c r="AB10" s="27"/>
      <c r="AC10" s="27"/>
    </row>
    <row r="11" spans="1:33" s="9" customFormat="1" ht="15" customHeight="1" x14ac:dyDescent="0.3">
      <c r="A11" s="160" t="s">
        <v>45</v>
      </c>
      <c r="B11" s="160"/>
      <c r="C11" s="162" t="s">
        <v>61</v>
      </c>
      <c r="D11" s="162"/>
      <c r="E11" s="84" t="s">
        <v>60</v>
      </c>
      <c r="F11" s="153"/>
      <c r="G11" s="153"/>
      <c r="H11" s="153"/>
      <c r="I11" s="41"/>
      <c r="M11" s="7"/>
      <c r="N11" s="5"/>
      <c r="O11" s="54"/>
      <c r="P11" s="27"/>
      <c r="Q11" s="27"/>
      <c r="R11" s="27"/>
      <c r="S11" s="29"/>
      <c r="T11" s="27"/>
      <c r="U11" s="30"/>
      <c r="V11" s="27"/>
      <c r="W11" s="27"/>
      <c r="X11" s="27"/>
      <c r="Y11" s="27"/>
      <c r="Z11" s="27"/>
      <c r="AA11" s="27"/>
      <c r="AB11" s="27"/>
      <c r="AC11" s="27"/>
    </row>
    <row r="12" spans="1:33" s="9" customFormat="1" ht="34.5" customHeight="1" x14ac:dyDescent="0.3">
      <c r="A12" s="155" t="s">
        <v>46</v>
      </c>
      <c r="B12" s="155"/>
      <c r="C12" s="155"/>
      <c r="D12" s="159" t="s">
        <v>91</v>
      </c>
      <c r="E12" s="159"/>
      <c r="F12" s="159"/>
      <c r="G12" s="159"/>
      <c r="H12" s="159"/>
      <c r="I12" s="41"/>
      <c r="J12" s="8"/>
      <c r="K12" s="8"/>
      <c r="L12" s="8"/>
      <c r="M12" s="7"/>
      <c r="N12" s="5"/>
      <c r="O12" s="53"/>
      <c r="P12" s="27"/>
      <c r="Q12" s="27"/>
      <c r="R12" s="27"/>
      <c r="S12" s="29"/>
      <c r="T12" s="27"/>
      <c r="U12" s="30"/>
      <c r="V12" s="27"/>
      <c r="W12" s="27"/>
      <c r="X12" s="27"/>
      <c r="Y12" s="27"/>
      <c r="Z12" s="27"/>
      <c r="AA12" s="27"/>
      <c r="AB12" s="27"/>
      <c r="AC12" s="27"/>
      <c r="AD12" s="11"/>
      <c r="AE12" s="11"/>
    </row>
    <row r="13" spans="1:33" s="9" customFormat="1" ht="42" customHeight="1" x14ac:dyDescent="0.3">
      <c r="A13" s="149" t="s">
        <v>7</v>
      </c>
      <c r="B13" s="149"/>
      <c r="C13" s="149"/>
      <c r="D13" s="149"/>
      <c r="E13" s="149"/>
      <c r="F13" s="149"/>
      <c r="G13" s="149"/>
      <c r="H13" s="149"/>
      <c r="I13" s="42"/>
      <c r="J13" s="13"/>
      <c r="K13" s="13"/>
      <c r="L13" s="13"/>
      <c r="M13" s="7"/>
      <c r="N13" s="5"/>
      <c r="O13" s="27"/>
      <c r="P13" s="27"/>
      <c r="Q13" s="27"/>
      <c r="R13" s="27"/>
      <c r="S13" s="29"/>
      <c r="T13" s="27"/>
      <c r="U13" s="30"/>
      <c r="V13" s="27"/>
      <c r="W13" s="27"/>
      <c r="X13" s="27"/>
      <c r="Y13" s="27"/>
      <c r="Z13" s="27"/>
      <c r="AA13" s="27"/>
      <c r="AB13" s="27"/>
      <c r="AC13" s="27"/>
      <c r="AE13" s="12"/>
      <c r="AG13" s="2"/>
    </row>
    <row r="14" spans="1:33" s="68" customFormat="1" ht="15" customHeight="1" x14ac:dyDescent="0.3">
      <c r="A14" s="150" t="s">
        <v>8</v>
      </c>
      <c r="B14" s="150"/>
      <c r="C14" s="22" t="s">
        <v>9</v>
      </c>
      <c r="D14" s="161" t="s">
        <v>10</v>
      </c>
      <c r="E14" s="161"/>
      <c r="F14" s="51" t="s">
        <v>11</v>
      </c>
      <c r="G14" s="51" t="s">
        <v>12</v>
      </c>
      <c r="H14" s="64" t="s">
        <v>13</v>
      </c>
      <c r="I14" s="154"/>
      <c r="J14" s="154"/>
      <c r="K14" s="154"/>
      <c r="L14" s="154"/>
      <c r="M14" s="57"/>
      <c r="N14" s="65"/>
      <c r="O14" s="60"/>
      <c r="P14" s="60"/>
      <c r="Q14" s="60"/>
      <c r="R14" s="60"/>
      <c r="S14" s="66"/>
      <c r="T14" s="60"/>
      <c r="U14" s="67"/>
      <c r="V14" s="60"/>
      <c r="W14" s="60"/>
      <c r="X14" s="60"/>
      <c r="Y14" s="60"/>
      <c r="Z14" s="60"/>
      <c r="AA14" s="60"/>
      <c r="AB14" s="60"/>
      <c r="AC14" s="60"/>
      <c r="AE14" s="69"/>
      <c r="AG14" s="70"/>
    </row>
    <row r="15" spans="1:33" s="9" customFormat="1" ht="67.95" customHeight="1" x14ac:dyDescent="0.3">
      <c r="A15" s="158" t="s">
        <v>14</v>
      </c>
      <c r="B15" s="23">
        <v>1</v>
      </c>
      <c r="C15" s="47" t="s">
        <v>47</v>
      </c>
      <c r="D15" s="156" t="s">
        <v>15</v>
      </c>
      <c r="E15" s="156"/>
      <c r="F15" s="24">
        <v>5</v>
      </c>
      <c r="G15" s="24">
        <v>5</v>
      </c>
      <c r="H15" s="25">
        <v>3</v>
      </c>
      <c r="I15" s="43"/>
      <c r="J15" s="3"/>
      <c r="K15" s="3"/>
      <c r="L15" s="3"/>
      <c r="M15" s="7"/>
      <c r="N15" s="5"/>
      <c r="O15" s="27"/>
      <c r="P15" s="27"/>
      <c r="Q15" s="27"/>
      <c r="R15" s="27"/>
      <c r="S15" s="29"/>
      <c r="T15" s="27"/>
      <c r="U15" s="30"/>
      <c r="V15" s="27"/>
      <c r="W15" s="27"/>
      <c r="X15" s="27"/>
      <c r="Y15" s="27"/>
      <c r="Z15" s="27"/>
      <c r="AA15" s="27"/>
      <c r="AB15" s="27"/>
      <c r="AC15" s="27"/>
      <c r="AE15" s="12"/>
      <c r="AG15" s="2"/>
    </row>
    <row r="16" spans="1:33" s="9" customFormat="1" ht="70.95" customHeight="1" x14ac:dyDescent="0.3">
      <c r="A16" s="158"/>
      <c r="B16" s="23">
        <v>2</v>
      </c>
      <c r="C16" s="47" t="s">
        <v>48</v>
      </c>
      <c r="D16" s="157" t="s">
        <v>16</v>
      </c>
      <c r="E16" s="157"/>
      <c r="F16" s="24">
        <v>4</v>
      </c>
      <c r="G16" s="24">
        <v>7</v>
      </c>
      <c r="H16" s="25">
        <v>7</v>
      </c>
      <c r="I16" s="43"/>
      <c r="J16" s="3"/>
      <c r="K16" s="3"/>
      <c r="L16" s="3"/>
      <c r="M16" s="7"/>
      <c r="N16" s="5"/>
      <c r="O16" s="27"/>
      <c r="P16" s="27"/>
      <c r="Q16" s="27"/>
      <c r="R16" s="27"/>
      <c r="S16" s="29"/>
      <c r="T16" s="27"/>
      <c r="U16" s="30"/>
      <c r="V16" s="27"/>
      <c r="W16" s="27"/>
      <c r="X16" s="27"/>
      <c r="Y16" s="27"/>
      <c r="Z16" s="27"/>
      <c r="AA16" s="27"/>
      <c r="AB16" s="27"/>
      <c r="AC16" s="27"/>
      <c r="AE16" s="12"/>
      <c r="AG16" s="2"/>
    </row>
    <row r="17" spans="1:33" s="9" customFormat="1" ht="58.2" customHeight="1" x14ac:dyDescent="0.3">
      <c r="A17" s="158"/>
      <c r="B17" s="23">
        <v>3</v>
      </c>
      <c r="C17" s="48" t="s">
        <v>49</v>
      </c>
      <c r="D17" s="165" t="s">
        <v>17</v>
      </c>
      <c r="E17" s="165"/>
      <c r="F17" s="24">
        <v>9</v>
      </c>
      <c r="G17" s="24">
        <v>10</v>
      </c>
      <c r="H17" s="25" t="s">
        <v>56</v>
      </c>
      <c r="I17" s="43"/>
      <c r="J17" s="3"/>
      <c r="K17" s="3"/>
      <c r="L17" s="3"/>
      <c r="M17" s="2"/>
      <c r="N17" s="2"/>
      <c r="O17" s="31"/>
      <c r="P17" s="31"/>
      <c r="Q17" s="31"/>
      <c r="R17" s="31"/>
      <c r="S17" s="31"/>
      <c r="T17" s="31"/>
      <c r="U17" s="31"/>
      <c r="V17" s="31"/>
      <c r="W17" s="31"/>
      <c r="X17" s="31"/>
      <c r="Y17" s="31"/>
      <c r="Z17" s="32"/>
      <c r="AA17" s="32"/>
      <c r="AB17" s="32"/>
      <c r="AC17" s="32"/>
      <c r="AE17" s="12"/>
      <c r="AG17" s="2"/>
    </row>
    <row r="18" spans="1:33" s="9" customFormat="1" ht="84" customHeight="1" x14ac:dyDescent="0.3">
      <c r="A18" s="158"/>
      <c r="B18" s="23">
        <v>4</v>
      </c>
      <c r="C18" s="48" t="s">
        <v>50</v>
      </c>
      <c r="D18" s="166" t="s">
        <v>18</v>
      </c>
      <c r="E18" s="166"/>
      <c r="F18" s="24">
        <v>10</v>
      </c>
      <c r="G18" s="24">
        <v>10</v>
      </c>
      <c r="H18" s="25" t="s">
        <v>57</v>
      </c>
      <c r="I18" s="43"/>
      <c r="J18" s="3"/>
      <c r="K18" s="3"/>
      <c r="L18" s="3"/>
      <c r="M18" s="2"/>
      <c r="N18" s="2"/>
      <c r="O18" s="31"/>
      <c r="P18" s="31"/>
      <c r="Q18" s="31"/>
      <c r="R18" s="31"/>
      <c r="S18" s="31"/>
      <c r="T18" s="31"/>
      <c r="U18" s="31"/>
      <c r="V18" s="31"/>
      <c r="W18" s="31"/>
      <c r="X18" s="31"/>
      <c r="Y18" s="31"/>
      <c r="Z18" s="32"/>
      <c r="AA18" s="32"/>
      <c r="AB18" s="32"/>
      <c r="AC18" s="32"/>
      <c r="AE18" s="12"/>
      <c r="AG18" s="2"/>
    </row>
    <row r="19" spans="1:33" s="9" customFormat="1" ht="96" customHeight="1" x14ac:dyDescent="0.3">
      <c r="A19" s="158"/>
      <c r="B19" s="23">
        <v>5</v>
      </c>
      <c r="C19" s="48" t="s">
        <v>51</v>
      </c>
      <c r="D19" s="165" t="s">
        <v>19</v>
      </c>
      <c r="E19" s="165"/>
      <c r="F19" s="24">
        <v>9</v>
      </c>
      <c r="G19" s="24">
        <v>10</v>
      </c>
      <c r="H19" s="25" t="s">
        <v>58</v>
      </c>
      <c r="I19" s="43"/>
      <c r="J19" s="3"/>
      <c r="K19" s="3"/>
      <c r="L19" s="3"/>
      <c r="M19" s="2"/>
      <c r="N19" s="2"/>
      <c r="O19" s="31"/>
      <c r="P19" s="31"/>
      <c r="Q19" s="31"/>
      <c r="R19" s="31"/>
      <c r="S19" s="31"/>
      <c r="T19" s="31"/>
      <c r="U19" s="31"/>
      <c r="V19" s="31"/>
      <c r="W19" s="31"/>
      <c r="X19" s="31"/>
      <c r="Y19" s="31"/>
      <c r="Z19" s="32"/>
      <c r="AA19" s="32"/>
      <c r="AB19" s="32"/>
      <c r="AC19" s="32"/>
      <c r="AE19" s="12"/>
      <c r="AG19" s="2"/>
    </row>
    <row r="20" spans="1:33" s="9" customFormat="1" ht="58.5" customHeight="1" x14ac:dyDescent="0.3">
      <c r="A20" s="158"/>
      <c r="B20" s="23">
        <v>6</v>
      </c>
      <c r="C20" s="48" t="s">
        <v>52</v>
      </c>
      <c r="D20" s="167" t="s">
        <v>20</v>
      </c>
      <c r="E20" s="167"/>
      <c r="F20" s="24">
        <v>10</v>
      </c>
      <c r="G20" s="24">
        <v>10</v>
      </c>
      <c r="H20" s="25" t="s">
        <v>58</v>
      </c>
      <c r="I20" s="43"/>
      <c r="J20" s="3"/>
      <c r="K20" s="3"/>
      <c r="L20" s="3"/>
      <c r="M20" s="2"/>
      <c r="N20" s="2"/>
      <c r="O20" s="31"/>
      <c r="P20" s="31"/>
      <c r="Q20" s="31"/>
      <c r="R20" s="31"/>
      <c r="S20" s="31"/>
      <c r="T20" s="31"/>
      <c r="U20" s="31"/>
      <c r="V20" s="31"/>
      <c r="W20" s="31"/>
      <c r="X20" s="31"/>
      <c r="Y20" s="31"/>
      <c r="Z20" s="32"/>
      <c r="AA20" s="32"/>
      <c r="AB20" s="32"/>
      <c r="AC20" s="32"/>
      <c r="AE20" s="12"/>
      <c r="AG20" s="2"/>
    </row>
    <row r="21" spans="1:33" s="9" customFormat="1" ht="81.599999999999994" customHeight="1" x14ac:dyDescent="0.3">
      <c r="A21" s="158"/>
      <c r="B21" s="23">
        <v>7</v>
      </c>
      <c r="C21" s="47" t="s">
        <v>21</v>
      </c>
      <c r="D21" s="168" t="s">
        <v>59</v>
      </c>
      <c r="E21" s="168"/>
      <c r="F21" s="24">
        <v>10</v>
      </c>
      <c r="G21" s="24">
        <v>10</v>
      </c>
      <c r="H21" s="25">
        <v>10</v>
      </c>
      <c r="I21" s="43"/>
      <c r="J21" s="3"/>
      <c r="K21" s="3"/>
      <c r="L21" s="3"/>
      <c r="M21" s="2"/>
      <c r="N21" s="2"/>
      <c r="O21" s="31"/>
      <c r="P21" s="31"/>
      <c r="Q21" s="31"/>
      <c r="R21" s="31"/>
      <c r="S21" s="31"/>
      <c r="T21" s="31"/>
      <c r="U21" s="31"/>
      <c r="V21" s="31"/>
      <c r="W21" s="31"/>
      <c r="X21" s="31"/>
      <c r="Y21" s="31"/>
      <c r="Z21" s="32"/>
      <c r="AA21" s="32"/>
      <c r="AB21" s="32"/>
      <c r="AC21" s="32"/>
      <c r="AE21" s="12"/>
      <c r="AG21" s="2"/>
    </row>
    <row r="22" spans="1:33" s="68" customFormat="1" ht="15" customHeight="1" x14ac:dyDescent="0.3">
      <c r="A22" s="169" t="s">
        <v>22</v>
      </c>
      <c r="B22" s="169"/>
      <c r="C22" s="169"/>
      <c r="D22" s="169"/>
      <c r="E22" s="169"/>
      <c r="F22" s="71">
        <f>SUM(F15:F21)/10</f>
        <v>5.7</v>
      </c>
      <c r="G22" s="71">
        <f t="shared" ref="G22:H22" si="0">SUM(G15:G21)/10</f>
        <v>6.2</v>
      </c>
      <c r="H22" s="71">
        <f t="shared" si="0"/>
        <v>2</v>
      </c>
      <c r="I22" s="72"/>
      <c r="J22" s="73"/>
      <c r="K22" s="73"/>
      <c r="L22" s="73"/>
      <c r="M22" s="70"/>
      <c r="N22" s="70"/>
      <c r="O22" s="74"/>
      <c r="P22" s="74"/>
      <c r="Q22" s="74"/>
      <c r="R22" s="74"/>
      <c r="S22" s="74"/>
      <c r="T22" s="74"/>
      <c r="U22" s="74"/>
      <c r="V22" s="74"/>
      <c r="W22" s="74"/>
      <c r="X22" s="74"/>
      <c r="Y22" s="74"/>
      <c r="Z22" s="75"/>
      <c r="AA22" s="75"/>
      <c r="AB22" s="75"/>
      <c r="AC22" s="75"/>
      <c r="AE22" s="69"/>
      <c r="AG22" s="70"/>
    </row>
    <row r="23" spans="1:33" s="9" customFormat="1" ht="90.75" customHeight="1" x14ac:dyDescent="0.3">
      <c r="A23" s="158" t="s">
        <v>23</v>
      </c>
      <c r="B23" s="26">
        <v>8</v>
      </c>
      <c r="C23" s="36" t="s">
        <v>24</v>
      </c>
      <c r="D23" s="156" t="s">
        <v>25</v>
      </c>
      <c r="E23" s="156"/>
      <c r="F23" s="24">
        <v>9</v>
      </c>
      <c r="G23" s="24">
        <v>10</v>
      </c>
      <c r="H23" s="25">
        <v>9</v>
      </c>
      <c r="I23" s="43"/>
      <c r="J23" s="3"/>
      <c r="K23" s="3"/>
      <c r="L23" s="3"/>
      <c r="M23" s="2"/>
      <c r="N23" s="2"/>
      <c r="O23" s="31"/>
      <c r="P23" s="31"/>
      <c r="Q23" s="31"/>
      <c r="R23" s="31"/>
      <c r="S23" s="31"/>
      <c r="T23" s="31"/>
      <c r="U23" s="31"/>
      <c r="V23" s="31"/>
      <c r="W23" s="31"/>
      <c r="X23" s="31"/>
      <c r="Y23" s="31"/>
      <c r="Z23" s="32"/>
      <c r="AA23" s="32"/>
      <c r="AB23" s="32"/>
      <c r="AC23" s="32"/>
      <c r="AE23" s="12"/>
      <c r="AG23" s="2"/>
    </row>
    <row r="24" spans="1:33" s="9" customFormat="1" ht="33.75" customHeight="1" x14ac:dyDescent="0.3">
      <c r="A24" s="158"/>
      <c r="B24" s="26">
        <v>9</v>
      </c>
      <c r="C24" s="36" t="s">
        <v>26</v>
      </c>
      <c r="D24" s="156" t="s">
        <v>27</v>
      </c>
      <c r="E24" s="156"/>
      <c r="F24" s="24" t="s">
        <v>56</v>
      </c>
      <c r="G24" s="24">
        <v>10</v>
      </c>
      <c r="H24" s="25" t="s">
        <v>56</v>
      </c>
      <c r="I24" s="43"/>
      <c r="J24" s="3"/>
      <c r="K24" s="3"/>
      <c r="L24" s="3"/>
      <c r="M24" s="2"/>
      <c r="N24" s="2"/>
      <c r="O24" s="31"/>
      <c r="P24" s="31"/>
      <c r="Q24" s="31"/>
      <c r="R24" s="31"/>
      <c r="S24" s="31"/>
      <c r="T24" s="31"/>
      <c r="U24" s="31"/>
      <c r="V24" s="31"/>
      <c r="W24" s="31"/>
      <c r="X24" s="31"/>
      <c r="Y24" s="31"/>
      <c r="Z24" s="32"/>
      <c r="AA24" s="32"/>
      <c r="AB24" s="32"/>
      <c r="AC24" s="32"/>
      <c r="AE24" s="12"/>
      <c r="AG24" s="2"/>
    </row>
    <row r="25" spans="1:33" s="9" customFormat="1" ht="31.5" customHeight="1" x14ac:dyDescent="0.3">
      <c r="A25" s="158"/>
      <c r="B25" s="26">
        <v>10</v>
      </c>
      <c r="C25" s="50" t="s">
        <v>28</v>
      </c>
      <c r="D25" s="156" t="s">
        <v>29</v>
      </c>
      <c r="E25" s="156"/>
      <c r="F25" s="24">
        <v>10</v>
      </c>
      <c r="G25" s="24">
        <v>10</v>
      </c>
      <c r="H25" s="25" t="s">
        <v>57</v>
      </c>
      <c r="I25" s="43"/>
      <c r="J25" s="3"/>
      <c r="K25" s="3"/>
      <c r="L25" s="3"/>
      <c r="M25" s="2"/>
      <c r="N25" s="2"/>
      <c r="O25" s="31"/>
      <c r="P25" s="31"/>
      <c r="Q25" s="31"/>
      <c r="R25" s="31"/>
      <c r="S25" s="31"/>
      <c r="T25" s="31"/>
      <c r="U25" s="31"/>
      <c r="V25" s="31"/>
      <c r="W25" s="31"/>
      <c r="X25" s="31"/>
      <c r="Y25" s="31"/>
      <c r="Z25" s="32"/>
      <c r="AA25" s="32"/>
      <c r="AB25" s="32"/>
      <c r="AC25" s="32"/>
      <c r="AE25" s="12"/>
      <c r="AG25" s="2"/>
    </row>
    <row r="26" spans="1:33" s="68" customFormat="1" ht="15" customHeight="1" x14ac:dyDescent="0.3">
      <c r="A26" s="169"/>
      <c r="B26" s="169"/>
      <c r="C26" s="169"/>
      <c r="D26" s="169"/>
      <c r="E26" s="169"/>
      <c r="F26" s="76">
        <f>SUM(F23:F25)/10</f>
        <v>1.9</v>
      </c>
      <c r="G26" s="76">
        <f>SUM(G23:G25)/10</f>
        <v>3</v>
      </c>
      <c r="H26" s="76">
        <f>SUM(H23:H25)/10</f>
        <v>0.9</v>
      </c>
      <c r="I26" s="77"/>
      <c r="J26" s="70"/>
      <c r="K26" s="70"/>
      <c r="L26" s="70"/>
      <c r="M26" s="70"/>
      <c r="N26" s="70"/>
      <c r="O26" s="74"/>
      <c r="P26" s="78"/>
      <c r="Q26" s="74"/>
      <c r="R26" s="74"/>
      <c r="S26" s="75"/>
      <c r="T26" s="74"/>
      <c r="U26" s="74"/>
      <c r="V26" s="74"/>
      <c r="W26" s="74"/>
      <c r="X26" s="74"/>
      <c r="Y26" s="74"/>
      <c r="Z26" s="75"/>
      <c r="AA26" s="75"/>
      <c r="AB26" s="75"/>
      <c r="AC26" s="75"/>
      <c r="AE26" s="69"/>
      <c r="AG26" s="70"/>
    </row>
    <row r="27" spans="1:33" s="68" customFormat="1" ht="6.6" customHeight="1" x14ac:dyDescent="0.3">
      <c r="A27" s="79"/>
      <c r="B27" s="79"/>
      <c r="C27" s="80"/>
      <c r="D27" s="80"/>
      <c r="E27" s="80"/>
      <c r="F27" s="80"/>
      <c r="G27" s="80"/>
      <c r="H27" s="80"/>
      <c r="I27" s="81"/>
      <c r="J27" s="70"/>
      <c r="K27" s="70"/>
      <c r="L27" s="70"/>
      <c r="M27" s="70"/>
      <c r="N27" s="70"/>
      <c r="O27" s="74"/>
      <c r="P27" s="78"/>
      <c r="Q27" s="74"/>
      <c r="R27" s="74"/>
      <c r="S27" s="75"/>
      <c r="T27" s="74"/>
      <c r="U27" s="74"/>
      <c r="V27" s="74"/>
      <c r="W27" s="74"/>
      <c r="X27" s="74"/>
      <c r="Y27" s="74"/>
      <c r="Z27" s="75"/>
      <c r="AA27" s="75"/>
      <c r="AB27" s="75"/>
      <c r="AC27" s="75"/>
      <c r="AE27" s="69"/>
      <c r="AG27" s="70"/>
    </row>
    <row r="28" spans="1:33" s="68" customFormat="1" ht="46.95" customHeight="1" x14ac:dyDescent="0.3">
      <c r="A28" s="163" t="s">
        <v>30</v>
      </c>
      <c r="B28" s="163"/>
      <c r="C28" s="163"/>
      <c r="D28" s="163"/>
      <c r="E28" s="163"/>
      <c r="F28" s="163"/>
      <c r="G28" s="163"/>
      <c r="H28" s="163"/>
      <c r="I28" s="81"/>
      <c r="J28" s="70"/>
      <c r="K28" s="70"/>
      <c r="L28" s="70"/>
      <c r="M28" s="70"/>
      <c r="N28" s="70"/>
      <c r="O28" s="74"/>
      <c r="P28" s="74"/>
      <c r="Q28" s="74"/>
      <c r="R28" s="74"/>
      <c r="S28" s="75"/>
      <c r="T28" s="74"/>
      <c r="U28" s="74"/>
      <c r="V28" s="74"/>
      <c r="W28" s="74"/>
      <c r="X28" s="74"/>
      <c r="Y28" s="74"/>
      <c r="Z28" s="75"/>
      <c r="AA28" s="75"/>
      <c r="AB28" s="75"/>
      <c r="AC28" s="75"/>
      <c r="AE28" s="69"/>
      <c r="AG28" s="70"/>
    </row>
    <row r="29" spans="1:33" s="68" customFormat="1" ht="58.2" customHeight="1" x14ac:dyDescent="0.3">
      <c r="A29" s="163" t="s">
        <v>31</v>
      </c>
      <c r="B29" s="163"/>
      <c r="C29" s="163"/>
      <c r="D29" s="163"/>
      <c r="E29" s="163"/>
      <c r="F29" s="163"/>
      <c r="G29" s="163"/>
      <c r="H29" s="163"/>
      <c r="I29" s="82"/>
      <c r="J29" s="70"/>
      <c r="K29" s="70"/>
      <c r="L29" s="70"/>
      <c r="M29" s="70"/>
      <c r="N29" s="70"/>
      <c r="O29" s="74"/>
      <c r="P29" s="74"/>
      <c r="Q29" s="74"/>
      <c r="R29" s="74"/>
      <c r="S29" s="74"/>
      <c r="T29" s="74"/>
      <c r="U29" s="74"/>
      <c r="V29" s="74"/>
      <c r="W29" s="74"/>
      <c r="X29" s="74"/>
      <c r="Y29" s="74"/>
      <c r="Z29" s="75"/>
      <c r="AA29" s="75"/>
      <c r="AB29" s="75"/>
      <c r="AC29" s="75"/>
      <c r="AE29" s="69"/>
      <c r="AG29" s="70"/>
    </row>
    <row r="30" spans="1:33" s="68" customFormat="1" ht="15" customHeight="1" x14ac:dyDescent="0.3">
      <c r="A30" s="79"/>
      <c r="B30" s="79"/>
      <c r="C30" s="79"/>
      <c r="D30" s="79"/>
      <c r="E30" s="79"/>
      <c r="F30" s="83"/>
      <c r="G30" s="83"/>
      <c r="H30" s="83"/>
      <c r="I30" s="82"/>
      <c r="J30" s="70"/>
      <c r="K30" s="70"/>
      <c r="L30" s="70"/>
      <c r="M30" s="70"/>
      <c r="N30" s="70"/>
      <c r="O30" s="74"/>
      <c r="P30" s="74"/>
      <c r="Q30" s="74"/>
      <c r="R30" s="74"/>
      <c r="S30" s="74"/>
      <c r="T30" s="74"/>
      <c r="U30" s="74"/>
      <c r="V30" s="74"/>
      <c r="W30" s="74"/>
      <c r="X30" s="74"/>
      <c r="Y30" s="74"/>
      <c r="Z30" s="75"/>
      <c r="AA30" s="75"/>
      <c r="AB30" s="75"/>
      <c r="AC30" s="75"/>
      <c r="AE30" s="69"/>
      <c r="AG30" s="70"/>
    </row>
    <row r="31" spans="1:33" s="68" customFormat="1" ht="28.8" customHeight="1" x14ac:dyDescent="0.3">
      <c r="A31" s="145" t="str">
        <f>D7</f>
        <v>Nombres y Apellidos</v>
      </c>
      <c r="B31" s="145"/>
      <c r="C31" s="145"/>
      <c r="D31" s="145"/>
      <c r="E31" s="145"/>
      <c r="F31" s="145"/>
      <c r="G31" s="145"/>
      <c r="H31" s="145"/>
      <c r="I31" s="82"/>
      <c r="J31" s="70"/>
      <c r="K31" s="70"/>
      <c r="L31" s="70"/>
      <c r="M31" s="70"/>
      <c r="N31" s="70"/>
      <c r="O31" s="74"/>
      <c r="P31" s="74"/>
      <c r="Q31" s="74"/>
      <c r="R31" s="74"/>
      <c r="S31" s="74"/>
      <c r="T31" s="74"/>
      <c r="U31" s="74"/>
      <c r="V31" s="74"/>
      <c r="W31" s="74"/>
      <c r="X31" s="74"/>
      <c r="Y31" s="74"/>
      <c r="Z31" s="75"/>
      <c r="AA31" s="75"/>
      <c r="AB31" s="75"/>
      <c r="AC31" s="75"/>
      <c r="AE31" s="69"/>
      <c r="AG31" s="70"/>
    </row>
    <row r="32" spans="1:33" s="68" customFormat="1" ht="15" customHeight="1" x14ac:dyDescent="0.3">
      <c r="A32" s="146" t="str">
        <f>A7</f>
        <v>Examinador/a Presidente</v>
      </c>
      <c r="B32" s="146"/>
      <c r="C32" s="146"/>
      <c r="D32" s="146"/>
      <c r="E32" s="146"/>
      <c r="F32" s="146"/>
      <c r="G32" s="146"/>
      <c r="H32" s="146"/>
      <c r="I32" s="82"/>
      <c r="J32" s="70"/>
      <c r="K32" s="70"/>
      <c r="L32" s="70"/>
      <c r="M32" s="70"/>
      <c r="N32" s="70"/>
      <c r="O32" s="74"/>
      <c r="P32" s="74"/>
      <c r="Q32" s="74"/>
      <c r="R32" s="74"/>
      <c r="S32" s="74"/>
      <c r="T32" s="74"/>
      <c r="U32" s="74"/>
      <c r="V32" s="74"/>
      <c r="W32" s="74"/>
      <c r="X32" s="74"/>
      <c r="Y32" s="74"/>
      <c r="Z32" s="75"/>
      <c r="AA32" s="75"/>
      <c r="AB32" s="75"/>
      <c r="AC32" s="75"/>
      <c r="AE32" s="69"/>
      <c r="AG32" s="70"/>
    </row>
    <row r="33" spans="1:33" s="68" customFormat="1" ht="48.6" customHeight="1" x14ac:dyDescent="0.3">
      <c r="A33" s="145" t="str">
        <f>D8</f>
        <v>Nombres y Apellidos</v>
      </c>
      <c r="B33" s="145"/>
      <c r="C33" s="145"/>
      <c r="D33" s="145"/>
      <c r="E33" s="145" t="str">
        <f>D9</f>
        <v>Nombres y Apellidos</v>
      </c>
      <c r="F33" s="145"/>
      <c r="G33" s="145"/>
      <c r="H33" s="145"/>
      <c r="I33" s="82"/>
      <c r="J33" s="70"/>
      <c r="K33" s="70"/>
      <c r="L33" s="70"/>
      <c r="M33" s="70"/>
      <c r="N33" s="70"/>
      <c r="O33" s="74"/>
      <c r="P33" s="74"/>
      <c r="Q33" s="74"/>
      <c r="R33" s="74"/>
      <c r="S33" s="74"/>
      <c r="T33" s="74"/>
      <c r="U33" s="74"/>
      <c r="V33" s="74"/>
      <c r="W33" s="74"/>
      <c r="X33" s="74"/>
      <c r="Y33" s="74"/>
      <c r="Z33" s="75"/>
      <c r="AA33" s="75"/>
      <c r="AB33" s="75"/>
      <c r="AC33" s="75"/>
      <c r="AE33" s="69"/>
      <c r="AG33" s="70"/>
    </row>
    <row r="34" spans="1:33" s="68" customFormat="1" ht="15" customHeight="1" x14ac:dyDescent="0.3">
      <c r="A34" s="146" t="str">
        <f>A8</f>
        <v>Tutor/a</v>
      </c>
      <c r="B34" s="146"/>
      <c r="C34" s="146"/>
      <c r="D34" s="146"/>
      <c r="E34" s="147" t="str">
        <f>A9</f>
        <v>Examinador/a</v>
      </c>
      <c r="F34" s="147"/>
      <c r="G34" s="147"/>
      <c r="H34" s="147"/>
      <c r="I34" s="82"/>
      <c r="J34" s="70"/>
      <c r="K34" s="70"/>
      <c r="L34" s="70"/>
      <c r="M34" s="70"/>
      <c r="N34" s="70"/>
      <c r="O34" s="74"/>
      <c r="P34" s="74"/>
      <c r="Q34" s="74"/>
      <c r="R34" s="74"/>
      <c r="S34" s="74"/>
      <c r="T34" s="74"/>
      <c r="U34" s="74"/>
      <c r="V34" s="74"/>
      <c r="W34" s="74"/>
      <c r="X34" s="74"/>
      <c r="Y34" s="74"/>
      <c r="Z34" s="75"/>
      <c r="AA34" s="75"/>
      <c r="AB34" s="75"/>
      <c r="AC34" s="75"/>
      <c r="AE34" s="69"/>
      <c r="AG34" s="70"/>
    </row>
    <row r="35" spans="1:33" s="68" customFormat="1" ht="15" customHeight="1" x14ac:dyDescent="0.3">
      <c r="A35" s="79"/>
      <c r="B35" s="79"/>
      <c r="C35" s="79"/>
      <c r="D35" s="79"/>
      <c r="E35" s="79"/>
      <c r="F35" s="83"/>
      <c r="G35" s="83"/>
      <c r="H35" s="83"/>
      <c r="I35" s="82"/>
      <c r="J35" s="70"/>
      <c r="K35" s="70"/>
      <c r="L35" s="70"/>
      <c r="M35" s="70"/>
      <c r="N35" s="70"/>
      <c r="O35" s="74"/>
      <c r="P35" s="74"/>
      <c r="Q35" s="74"/>
      <c r="R35" s="74"/>
      <c r="S35" s="74"/>
      <c r="T35" s="74"/>
      <c r="U35" s="74"/>
      <c r="V35" s="74"/>
      <c r="W35" s="74"/>
      <c r="X35" s="74"/>
      <c r="Y35" s="74"/>
      <c r="Z35" s="75"/>
      <c r="AA35" s="75"/>
      <c r="AB35" s="75"/>
      <c r="AC35" s="75"/>
      <c r="AE35" s="69"/>
      <c r="AG35" s="70"/>
    </row>
    <row r="36" spans="1:33" s="9" customFormat="1" ht="15" customHeight="1" x14ac:dyDescent="0.3">
      <c r="F36" s="2"/>
      <c r="G36" s="2"/>
      <c r="H36" s="2"/>
      <c r="I36" s="44"/>
      <c r="J36" s="2"/>
      <c r="K36" s="2"/>
      <c r="L36" s="2"/>
      <c r="M36" s="2"/>
      <c r="N36" s="2"/>
      <c r="O36" s="31"/>
      <c r="P36" s="31"/>
      <c r="Q36" s="31"/>
      <c r="R36" s="31"/>
      <c r="S36" s="31"/>
      <c r="T36" s="31"/>
      <c r="U36" s="31"/>
      <c r="V36" s="31"/>
      <c r="W36" s="31"/>
      <c r="X36" s="31"/>
      <c r="Y36" s="31"/>
      <c r="Z36" s="32"/>
      <c r="AA36" s="32"/>
      <c r="AB36" s="32"/>
      <c r="AC36" s="32"/>
      <c r="AE36" s="12"/>
      <c r="AG36" s="2"/>
    </row>
    <row r="37" spans="1:33" s="9" customFormat="1" ht="15" customHeight="1" x14ac:dyDescent="0.3">
      <c r="F37" s="2"/>
      <c r="G37" s="2"/>
      <c r="H37" s="2"/>
      <c r="I37" s="44"/>
      <c r="J37" s="2"/>
      <c r="K37" s="2"/>
      <c r="L37" s="2"/>
      <c r="M37" s="2"/>
      <c r="N37" s="2"/>
      <c r="O37" s="31"/>
      <c r="P37" s="31"/>
      <c r="Q37" s="31"/>
      <c r="R37" s="31"/>
      <c r="S37" s="31"/>
      <c r="T37" s="31"/>
      <c r="U37" s="31"/>
      <c r="V37" s="31"/>
      <c r="W37" s="31"/>
      <c r="X37" s="31"/>
      <c r="Y37" s="31"/>
      <c r="Z37" s="32"/>
      <c r="AA37" s="32"/>
      <c r="AB37" s="32"/>
      <c r="AC37" s="32"/>
      <c r="AE37" s="12"/>
      <c r="AG37" s="2"/>
    </row>
    <row r="38" spans="1:33" ht="15" customHeight="1" x14ac:dyDescent="0.3">
      <c r="F38" s="1"/>
      <c r="G38" s="1"/>
      <c r="H38" s="1"/>
      <c r="I38" s="45"/>
      <c r="J38" s="1"/>
      <c r="K38" s="1"/>
      <c r="L38" s="1"/>
      <c r="M38" s="1"/>
      <c r="N38" s="1"/>
      <c r="O38" s="33"/>
      <c r="P38" s="33"/>
      <c r="Q38" s="33"/>
      <c r="R38" s="33"/>
      <c r="S38" s="33"/>
      <c r="T38" s="33"/>
      <c r="U38" s="33"/>
      <c r="V38" s="33"/>
      <c r="W38" s="33"/>
      <c r="X38" s="33"/>
      <c r="Y38" s="33"/>
      <c r="AE38" s="14"/>
      <c r="AG38" s="1"/>
    </row>
    <row r="39" spans="1:33" ht="15" customHeight="1" x14ac:dyDescent="0.3">
      <c r="F39" s="1"/>
      <c r="G39" s="1"/>
      <c r="H39" s="1"/>
      <c r="I39" s="45"/>
      <c r="J39" s="1"/>
      <c r="K39" s="1"/>
      <c r="L39" s="1"/>
      <c r="M39" s="1"/>
      <c r="N39" s="1"/>
      <c r="O39" s="33"/>
      <c r="P39" s="33"/>
      <c r="Q39" s="33"/>
      <c r="R39" s="33"/>
      <c r="S39" s="33"/>
      <c r="T39" s="33"/>
      <c r="U39" s="33"/>
      <c r="V39" s="33"/>
      <c r="W39" s="33"/>
      <c r="X39" s="33"/>
      <c r="Y39" s="33"/>
      <c r="AE39" s="14"/>
      <c r="AG39" s="1"/>
    </row>
    <row r="40" spans="1:33" ht="15" customHeight="1" x14ac:dyDescent="0.3">
      <c r="F40" s="1"/>
      <c r="G40" s="1"/>
      <c r="H40" s="1"/>
      <c r="I40" s="45"/>
      <c r="J40" s="1"/>
      <c r="K40" s="1"/>
      <c r="L40" s="1"/>
      <c r="M40" s="1"/>
      <c r="N40" s="1"/>
      <c r="O40" s="33"/>
      <c r="P40" s="33"/>
      <c r="Q40" s="33"/>
      <c r="R40" s="33"/>
      <c r="S40" s="33"/>
      <c r="T40" s="33"/>
      <c r="U40" s="33"/>
      <c r="V40" s="33"/>
      <c r="W40" s="33"/>
      <c r="X40" s="33"/>
      <c r="Y40" s="33"/>
      <c r="AE40" s="14"/>
      <c r="AG40" s="1"/>
    </row>
    <row r="41" spans="1:33" ht="15" customHeight="1" x14ac:dyDescent="0.3">
      <c r="W41" s="33"/>
    </row>
  </sheetData>
  <sortState xmlns:xlrd2="http://schemas.microsoft.com/office/spreadsheetml/2017/richdata2" ref="O1:O44">
    <sortCondition ref="O1"/>
  </sortState>
  <mergeCells count="45">
    <mergeCell ref="A4:H4"/>
    <mergeCell ref="A2:H2"/>
    <mergeCell ref="A3:H3"/>
    <mergeCell ref="A1:H1"/>
    <mergeCell ref="A5:H5"/>
    <mergeCell ref="A28:H28"/>
    <mergeCell ref="A29:H29"/>
    <mergeCell ref="D7:F7"/>
    <mergeCell ref="D9:F9"/>
    <mergeCell ref="D17:E17"/>
    <mergeCell ref="A23:A25"/>
    <mergeCell ref="D18:E18"/>
    <mergeCell ref="D19:E19"/>
    <mergeCell ref="D20:E20"/>
    <mergeCell ref="D21:E21"/>
    <mergeCell ref="D23:E23"/>
    <mergeCell ref="D24:E24"/>
    <mergeCell ref="A22:E22"/>
    <mergeCell ref="D25:E25"/>
    <mergeCell ref="A26:E26"/>
    <mergeCell ref="F11:H11"/>
    <mergeCell ref="I14:L14"/>
    <mergeCell ref="A12:C12"/>
    <mergeCell ref="A10:B10"/>
    <mergeCell ref="D15:E15"/>
    <mergeCell ref="D16:E16"/>
    <mergeCell ref="A15:A21"/>
    <mergeCell ref="D12:H12"/>
    <mergeCell ref="A11:B11"/>
    <mergeCell ref="D14:E14"/>
    <mergeCell ref="C11:D11"/>
    <mergeCell ref="F6:H6"/>
    <mergeCell ref="A13:H13"/>
    <mergeCell ref="A14:B14"/>
    <mergeCell ref="A7:C7"/>
    <mergeCell ref="A9:C9"/>
    <mergeCell ref="A6:C6"/>
    <mergeCell ref="D8:F8"/>
    <mergeCell ref="A8:C8"/>
    <mergeCell ref="A31:H31"/>
    <mergeCell ref="A32:H32"/>
    <mergeCell ref="A33:D33"/>
    <mergeCell ref="E33:H33"/>
    <mergeCell ref="A34:D34"/>
    <mergeCell ref="E34:H34"/>
  </mergeCells>
  <dataValidations count="3">
    <dataValidation type="custom" allowBlank="1" showInputMessage="1" showErrorMessage="1" sqref="A33:H33 A31:H31" xr:uid="{00000000-0002-0000-0100-000000000000}">
      <formula1>""</formula1>
    </dataValidation>
    <dataValidation type="whole" allowBlank="1" showInputMessage="1" showErrorMessage="1" error="Evaluar mínimo 0 máximo 10" sqref="F15:H21" xr:uid="{00000000-0002-0000-0100-000005000000}">
      <formula1>0</formula1>
      <formula2>10</formula2>
    </dataValidation>
    <dataValidation type="decimal" allowBlank="1" showInputMessage="1" showErrorMessage="1" error="Evaluar mínimo 0 máximo 10" sqref="F23:H25" xr:uid="{00000000-0002-0000-0100-000006000000}">
      <formula1>0</formula1>
      <formula2>10</formula2>
    </dataValidation>
  </dataValidations>
  <printOptions horizontalCentered="1"/>
  <pageMargins left="0.70866141732283472" right="0.59055118110236227" top="0.74803149606299213" bottom="0.74803149606299213" header="0.31496062992125984" footer="0.31496062992125984"/>
  <pageSetup paperSize="9" scale="78" fitToHeight="0" orientation="portrait" r:id="rId1"/>
  <colBreaks count="1" manualBreakCount="1">
    <brk id="8" max="1048575" man="1"/>
  </colBreaks>
  <ignoredErrors>
    <ignoredError sqref="A33 E33 G26:H26"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F38"/>
  <sheetViews>
    <sheetView showGridLines="0" view="pageBreakPreview" zoomScale="91" zoomScaleNormal="91" zoomScaleSheetLayoutView="91" workbookViewId="0">
      <selection activeCell="F13" sqref="F13"/>
    </sheetView>
  </sheetViews>
  <sheetFormatPr baseColWidth="10" defaultColWidth="11.44140625" defaultRowHeight="13.8" x14ac:dyDescent="0.25"/>
  <cols>
    <col min="1" max="1" width="26" style="85" customWidth="1"/>
    <col min="2" max="2" width="23.109375" style="85" customWidth="1"/>
    <col min="3" max="3" width="25.44140625" style="85" customWidth="1"/>
    <col min="4" max="4" width="22.109375" style="85" customWidth="1"/>
    <col min="5" max="5" width="11.33203125" style="85" customWidth="1"/>
    <col min="6" max="7" width="12.33203125" style="85" customWidth="1"/>
    <col min="8" max="8" width="29.44140625" style="85" customWidth="1"/>
    <col min="9" max="9" width="5.5546875" style="85" customWidth="1"/>
    <col min="10" max="11" width="4.109375" style="85" customWidth="1"/>
    <col min="12" max="12" width="8.5546875" style="85" customWidth="1"/>
    <col min="13" max="13" width="4.44140625" style="85" customWidth="1"/>
    <col min="14" max="15" width="4.109375" style="85" customWidth="1"/>
    <col min="16" max="16" width="9" style="85" customWidth="1"/>
    <col min="17" max="17" width="6" style="85" customWidth="1"/>
    <col min="18" max="31" width="4.5546875" style="85" customWidth="1"/>
    <col min="32" max="32" width="6.5546875" style="85" customWidth="1"/>
    <col min="33" max="45" width="4.5546875" style="85" customWidth="1"/>
    <col min="46" max="16384" width="11.44140625" style="85"/>
  </cols>
  <sheetData>
    <row r="1" spans="1:32" ht="24.6" customHeight="1" x14ac:dyDescent="0.25">
      <c r="A1" s="182" t="s">
        <v>0</v>
      </c>
      <c r="B1" s="182"/>
      <c r="C1" s="182"/>
      <c r="D1" s="182"/>
    </row>
    <row r="2" spans="1:32" ht="29.4" customHeight="1" x14ac:dyDescent="0.25">
      <c r="A2" s="183" t="str">
        <f>RUBRICA!A2</f>
        <v>CENTRO DE POSTGRADO</v>
      </c>
      <c r="B2" s="183"/>
      <c r="C2" s="183"/>
      <c r="D2" s="183"/>
    </row>
    <row r="3" spans="1:32" ht="22.5" customHeight="1" x14ac:dyDescent="0.25">
      <c r="A3" s="182" t="s">
        <v>92</v>
      </c>
      <c r="B3" s="182"/>
      <c r="C3" s="182"/>
      <c r="D3" s="182"/>
    </row>
    <row r="4" spans="1:32" ht="42" customHeight="1" x14ac:dyDescent="0.25">
      <c r="A4" s="189" t="s">
        <v>93</v>
      </c>
      <c r="B4" s="189"/>
      <c r="C4" s="189"/>
      <c r="D4" s="189"/>
      <c r="E4" s="86"/>
      <c r="F4" s="86"/>
      <c r="G4" s="86"/>
      <c r="H4" s="86"/>
      <c r="I4" s="86"/>
      <c r="J4" s="86"/>
      <c r="K4" s="86"/>
      <c r="L4" s="87"/>
      <c r="M4" s="87"/>
      <c r="N4" s="87"/>
      <c r="O4" s="87"/>
      <c r="P4" s="87"/>
      <c r="Q4" s="87"/>
    </row>
    <row r="5" spans="1:32" ht="16.5" customHeight="1" x14ac:dyDescent="0.25">
      <c r="A5" s="188" t="s">
        <v>95</v>
      </c>
      <c r="B5" s="188"/>
      <c r="C5" s="188"/>
      <c r="D5" s="188"/>
      <c r="E5" s="86"/>
      <c r="F5" s="86"/>
      <c r="G5" s="86"/>
      <c r="H5" s="86"/>
      <c r="I5" s="86"/>
      <c r="J5" s="86"/>
      <c r="K5" s="86"/>
      <c r="L5" s="87"/>
      <c r="M5" s="87"/>
      <c r="N5" s="87"/>
      <c r="O5" s="87"/>
      <c r="P5" s="87"/>
      <c r="Q5" s="87"/>
    </row>
    <row r="6" spans="1:32" s="89" customFormat="1" ht="13.95" customHeight="1" x14ac:dyDescent="0.25">
      <c r="A6" s="88" t="s">
        <v>53</v>
      </c>
      <c r="B6" s="179" t="str">
        <f>RUBRICA!D6</f>
        <v>Nombres y Apellidos</v>
      </c>
      <c r="C6" s="179"/>
      <c r="D6" s="88"/>
      <c r="F6" s="90"/>
      <c r="G6" s="90"/>
      <c r="H6" s="91"/>
      <c r="I6" s="92"/>
      <c r="J6" s="92"/>
      <c r="K6" s="92"/>
      <c r="L6" s="92"/>
      <c r="M6" s="92"/>
      <c r="N6" s="92"/>
      <c r="O6" s="92"/>
      <c r="P6" s="92"/>
      <c r="Q6" s="92"/>
    </row>
    <row r="7" spans="1:32" s="89" customFormat="1" ht="14.4" customHeight="1" x14ac:dyDescent="0.25">
      <c r="A7" s="93" t="s">
        <v>32</v>
      </c>
      <c r="B7" s="94" t="str">
        <f>RUBRICA!F6</f>
        <v>xxxxxxxxxxx</v>
      </c>
      <c r="D7" s="87"/>
      <c r="E7" s="95"/>
      <c r="F7" s="95"/>
      <c r="G7" s="95"/>
      <c r="H7" s="91"/>
      <c r="I7" s="92"/>
      <c r="J7" s="92"/>
      <c r="K7" s="92"/>
      <c r="L7" s="92"/>
      <c r="M7" s="92"/>
      <c r="N7" s="92"/>
      <c r="O7" s="92"/>
      <c r="P7" s="92"/>
      <c r="Q7" s="92"/>
    </row>
    <row r="8" spans="1:32" s="89" customFormat="1" ht="14.4" customHeight="1" x14ac:dyDescent="0.25">
      <c r="A8" s="96" t="s">
        <v>33</v>
      </c>
      <c r="B8" s="181" t="str">
        <f>CONCATENATE(RUBRICA!C11," ",RUBRICA!D11," ",RUBRICA!E11," ",RUBRICA!F11)</f>
        <v xml:space="preserve">Bloque 2, planta 1 Campus Universitario  Aula: </v>
      </c>
      <c r="C8" s="181"/>
      <c r="D8" s="181"/>
      <c r="E8" s="92"/>
      <c r="N8" s="97"/>
      <c r="O8" s="98"/>
    </row>
    <row r="9" spans="1:32" s="89" customFormat="1" ht="14.4" customHeight="1" x14ac:dyDescent="0.25">
      <c r="A9" s="178" t="s">
        <v>6</v>
      </c>
      <c r="B9" s="178"/>
      <c r="C9" s="178"/>
      <c r="D9" s="178"/>
      <c r="I9" s="93"/>
      <c r="J9" s="93"/>
      <c r="K9" s="93"/>
      <c r="L9" s="99"/>
      <c r="M9" s="93"/>
      <c r="N9" s="93"/>
      <c r="O9" s="93"/>
      <c r="P9" s="99"/>
      <c r="Q9" s="100"/>
      <c r="R9" s="101"/>
      <c r="S9" s="102"/>
      <c r="T9" s="102"/>
      <c r="U9" s="102"/>
      <c r="V9" s="102"/>
      <c r="W9" s="102"/>
      <c r="X9" s="102"/>
      <c r="AA9" s="102"/>
      <c r="AB9" s="102"/>
      <c r="AC9" s="102"/>
      <c r="AD9" s="102"/>
    </row>
    <row r="10" spans="1:32" s="89" customFormat="1" ht="45" customHeight="1" x14ac:dyDescent="0.25">
      <c r="A10" s="179" t="str">
        <f>RUBRICA!D12</f>
        <v>XXXXXXXXXXXXXXXXXXXXXXXXXXXXXXXXXXXXX</v>
      </c>
      <c r="B10" s="179"/>
      <c r="C10" s="179"/>
      <c r="D10" s="179"/>
      <c r="E10" s="103"/>
      <c r="F10" s="103"/>
      <c r="G10" s="103"/>
      <c r="J10" s="104"/>
      <c r="K10" s="104"/>
      <c r="L10" s="104"/>
      <c r="M10" s="104"/>
      <c r="N10" s="104"/>
      <c r="O10" s="104"/>
      <c r="P10" s="104"/>
      <c r="Q10" s="104"/>
      <c r="R10" s="104"/>
      <c r="S10" s="104"/>
      <c r="T10" s="104"/>
      <c r="U10" s="104"/>
      <c r="V10" s="104"/>
      <c r="W10" s="104"/>
      <c r="X10" s="104"/>
      <c r="AD10" s="105"/>
      <c r="AF10" s="106"/>
    </row>
    <row r="11" spans="1:32" s="89" customFormat="1" ht="25.2" customHeight="1" x14ac:dyDescent="0.25">
      <c r="A11" s="180" t="s">
        <v>9</v>
      </c>
      <c r="B11" s="180"/>
      <c r="C11" s="180"/>
      <c r="D11" s="107" t="s">
        <v>34</v>
      </c>
      <c r="E11" s="108"/>
      <c r="H11" s="109"/>
      <c r="I11" s="109"/>
      <c r="J11" s="109"/>
      <c r="K11" s="109"/>
      <c r="L11" s="104"/>
      <c r="M11" s="104"/>
      <c r="N11" s="104"/>
      <c r="O11" s="104"/>
      <c r="P11" s="104"/>
      <c r="Q11" s="104"/>
      <c r="R11" s="104"/>
      <c r="S11" s="104"/>
      <c r="T11" s="104"/>
      <c r="U11" s="104"/>
      <c r="V11" s="104"/>
      <c r="W11" s="104"/>
      <c r="X11" s="104"/>
      <c r="AD11" s="105"/>
      <c r="AF11" s="106"/>
    </row>
    <row r="12" spans="1:32" s="89" customFormat="1" ht="15.6" customHeight="1" x14ac:dyDescent="0.25">
      <c r="A12" s="175" t="s">
        <v>47</v>
      </c>
      <c r="B12" s="175"/>
      <c r="C12" s="175"/>
      <c r="D12" s="110">
        <f>AVERAGE(RUBRICA!F15:H15)</f>
        <v>4.333333333333333</v>
      </c>
      <c r="E12" s="111"/>
      <c r="H12" s="112"/>
      <c r="I12" s="112"/>
      <c r="J12" s="112"/>
      <c r="K12" s="112"/>
      <c r="L12" s="104"/>
      <c r="M12" s="104"/>
      <c r="N12" s="104"/>
      <c r="O12" s="104"/>
      <c r="P12" s="104"/>
      <c r="Q12" s="104"/>
      <c r="R12" s="104"/>
      <c r="S12" s="104"/>
      <c r="T12" s="104"/>
      <c r="U12" s="104"/>
      <c r="V12" s="104"/>
      <c r="W12" s="104"/>
      <c r="X12" s="104"/>
      <c r="AD12" s="105"/>
      <c r="AF12" s="106"/>
    </row>
    <row r="13" spans="1:32" s="89" customFormat="1" ht="15.6" customHeight="1" x14ac:dyDescent="0.25">
      <c r="A13" s="175" t="s">
        <v>48</v>
      </c>
      <c r="B13" s="175"/>
      <c r="C13" s="175"/>
      <c r="D13" s="110">
        <f>AVERAGE(RUBRICA!F16:H16)</f>
        <v>6</v>
      </c>
      <c r="E13" s="111"/>
      <c r="H13" s="112"/>
      <c r="I13" s="112"/>
      <c r="J13" s="112"/>
      <c r="K13" s="112"/>
      <c r="L13" s="104"/>
      <c r="M13" s="104"/>
      <c r="N13" s="104"/>
      <c r="O13" s="104"/>
      <c r="P13" s="104"/>
      <c r="Q13" s="104"/>
      <c r="R13" s="104"/>
      <c r="S13" s="104"/>
      <c r="T13" s="104"/>
      <c r="U13" s="104"/>
      <c r="V13" s="104"/>
      <c r="W13" s="104"/>
      <c r="X13" s="104"/>
      <c r="AD13" s="105"/>
      <c r="AF13" s="106"/>
    </row>
    <row r="14" spans="1:32" s="89" customFormat="1" ht="15.6" customHeight="1" x14ac:dyDescent="0.25">
      <c r="A14" s="176" t="s">
        <v>49</v>
      </c>
      <c r="B14" s="176"/>
      <c r="C14" s="176"/>
      <c r="D14" s="110">
        <f>AVERAGE(RUBRICA!F17:H17)</f>
        <v>9.5</v>
      </c>
      <c r="E14" s="111"/>
      <c r="H14" s="112"/>
      <c r="I14" s="112"/>
      <c r="J14" s="112"/>
      <c r="K14" s="112"/>
      <c r="L14" s="104"/>
      <c r="M14" s="104"/>
      <c r="N14" s="104"/>
      <c r="O14" s="104"/>
      <c r="P14" s="104"/>
      <c r="Q14" s="104"/>
      <c r="R14" s="104"/>
      <c r="S14" s="104"/>
      <c r="T14" s="104"/>
      <c r="U14" s="104"/>
      <c r="V14" s="104"/>
      <c r="W14" s="104"/>
      <c r="X14" s="104"/>
      <c r="AD14" s="105"/>
      <c r="AF14" s="106"/>
    </row>
    <row r="15" spans="1:32" s="89" customFormat="1" ht="15.6" customHeight="1" x14ac:dyDescent="0.25">
      <c r="A15" s="176" t="s">
        <v>50</v>
      </c>
      <c r="B15" s="176"/>
      <c r="C15" s="176"/>
      <c r="D15" s="110">
        <f>AVERAGE(RUBRICA!F18:H18)</f>
        <v>10</v>
      </c>
      <c r="E15" s="111"/>
      <c r="H15" s="112"/>
      <c r="I15" s="112"/>
      <c r="J15" s="112"/>
      <c r="K15" s="112"/>
      <c r="L15" s="104"/>
      <c r="M15" s="104"/>
      <c r="N15" s="104"/>
      <c r="O15" s="104"/>
      <c r="P15" s="104"/>
      <c r="Q15" s="104"/>
      <c r="R15" s="104"/>
      <c r="S15" s="104"/>
      <c r="T15" s="104"/>
      <c r="U15" s="104"/>
      <c r="V15" s="104"/>
      <c r="W15" s="104"/>
      <c r="X15" s="104"/>
      <c r="AD15" s="105"/>
      <c r="AF15" s="106"/>
    </row>
    <row r="16" spans="1:32" s="89" customFormat="1" ht="15.6" customHeight="1" x14ac:dyDescent="0.25">
      <c r="A16" s="176" t="s">
        <v>51</v>
      </c>
      <c r="B16" s="176"/>
      <c r="C16" s="176"/>
      <c r="D16" s="110">
        <f>AVERAGE(RUBRICA!F19:H19)</f>
        <v>9.5</v>
      </c>
      <c r="E16" s="111"/>
      <c r="H16" s="112"/>
      <c r="I16" s="112"/>
      <c r="J16" s="112"/>
      <c r="K16" s="112"/>
      <c r="L16" s="104"/>
      <c r="M16" s="104"/>
      <c r="N16" s="104"/>
      <c r="O16" s="104"/>
      <c r="P16" s="104"/>
      <c r="Q16" s="104"/>
      <c r="R16" s="104"/>
      <c r="S16" s="104"/>
      <c r="T16" s="104"/>
      <c r="U16" s="104"/>
      <c r="V16" s="104"/>
      <c r="W16" s="104"/>
      <c r="X16" s="104"/>
      <c r="AD16" s="105"/>
      <c r="AF16" s="106"/>
    </row>
    <row r="17" spans="1:32" s="89" customFormat="1" ht="15.6" customHeight="1" x14ac:dyDescent="0.25">
      <c r="A17" s="176" t="s">
        <v>52</v>
      </c>
      <c r="B17" s="176"/>
      <c r="C17" s="176"/>
      <c r="D17" s="110">
        <f>AVERAGE(RUBRICA!F20:H20)</f>
        <v>10</v>
      </c>
      <c r="E17" s="111"/>
      <c r="H17" s="112"/>
      <c r="I17" s="112"/>
      <c r="J17" s="112"/>
      <c r="K17" s="112"/>
      <c r="L17" s="104"/>
      <c r="M17" s="104"/>
      <c r="N17" s="104"/>
      <c r="O17" s="104"/>
      <c r="P17" s="104"/>
      <c r="Q17" s="104"/>
      <c r="R17" s="104"/>
      <c r="S17" s="104"/>
      <c r="T17" s="104"/>
      <c r="U17" s="104"/>
      <c r="V17" s="104"/>
      <c r="W17" s="104"/>
      <c r="X17" s="104"/>
      <c r="AD17" s="105"/>
      <c r="AF17" s="106"/>
    </row>
    <row r="18" spans="1:32" s="89" customFormat="1" ht="15.6" customHeight="1" x14ac:dyDescent="0.25">
      <c r="A18" s="175" t="s">
        <v>21</v>
      </c>
      <c r="B18" s="175"/>
      <c r="C18" s="175"/>
      <c r="D18" s="110">
        <f>AVERAGE(RUBRICA!F21:H21)</f>
        <v>10</v>
      </c>
      <c r="E18" s="111"/>
      <c r="H18" s="112"/>
      <c r="I18" s="112"/>
      <c r="J18" s="112"/>
      <c r="K18" s="112"/>
      <c r="L18" s="104"/>
      <c r="M18" s="104"/>
      <c r="N18" s="104"/>
      <c r="O18" s="104"/>
      <c r="P18" s="104"/>
      <c r="Q18" s="104"/>
      <c r="R18" s="104"/>
      <c r="S18" s="104"/>
      <c r="T18" s="104"/>
      <c r="U18" s="104"/>
      <c r="V18" s="104"/>
      <c r="W18" s="104"/>
      <c r="X18" s="104"/>
      <c r="AD18" s="105"/>
      <c r="AF18" s="106"/>
    </row>
    <row r="19" spans="1:32" s="89" customFormat="1" ht="15.6" customHeight="1" x14ac:dyDescent="0.25">
      <c r="A19" s="177" t="s">
        <v>35</v>
      </c>
      <c r="B19" s="177"/>
      <c r="C19" s="177"/>
      <c r="D19" s="113">
        <f>SUM(D12:D18)/10</f>
        <v>5.9333333333333327</v>
      </c>
      <c r="E19" s="114"/>
      <c r="H19" s="112"/>
      <c r="I19" s="112"/>
      <c r="J19" s="112"/>
      <c r="K19" s="112"/>
      <c r="L19" s="104"/>
      <c r="M19" s="104"/>
      <c r="N19" s="104"/>
      <c r="O19" s="104"/>
      <c r="P19" s="104"/>
      <c r="Q19" s="104"/>
      <c r="R19" s="104"/>
      <c r="S19" s="104"/>
      <c r="T19" s="104"/>
      <c r="U19" s="104"/>
      <c r="V19" s="104"/>
      <c r="W19" s="104"/>
      <c r="X19" s="104"/>
      <c r="AD19" s="105"/>
      <c r="AF19" s="106"/>
    </row>
    <row r="20" spans="1:32" s="89" customFormat="1" ht="15.6" customHeight="1" x14ac:dyDescent="0.25">
      <c r="A20" s="176" t="s">
        <v>24</v>
      </c>
      <c r="B20" s="176"/>
      <c r="C20" s="176"/>
      <c r="D20" s="110">
        <f>AVERAGE(RUBRICA!F23:H23)</f>
        <v>9.3333333333333339</v>
      </c>
      <c r="E20" s="111"/>
      <c r="H20" s="112"/>
      <c r="I20" s="112"/>
      <c r="J20" s="112"/>
      <c r="K20" s="112"/>
      <c r="L20" s="104"/>
      <c r="M20" s="104"/>
      <c r="N20" s="104"/>
      <c r="O20" s="104"/>
      <c r="P20" s="104"/>
      <c r="Q20" s="104"/>
      <c r="R20" s="104"/>
      <c r="S20" s="104"/>
      <c r="T20" s="104"/>
      <c r="U20" s="104"/>
      <c r="V20" s="104"/>
      <c r="W20" s="104"/>
      <c r="X20" s="104"/>
      <c r="AD20" s="105"/>
      <c r="AF20" s="106"/>
    </row>
    <row r="21" spans="1:32" s="89" customFormat="1" ht="15.6" customHeight="1" x14ac:dyDescent="0.25">
      <c r="A21" s="176" t="s">
        <v>26</v>
      </c>
      <c r="B21" s="176"/>
      <c r="C21" s="176"/>
      <c r="D21" s="110">
        <f>AVERAGE(RUBRICA!F24:H24)</f>
        <v>10</v>
      </c>
      <c r="E21" s="111"/>
      <c r="H21" s="112"/>
      <c r="I21" s="112"/>
      <c r="J21" s="112"/>
      <c r="K21" s="112"/>
      <c r="L21" s="104"/>
      <c r="M21" s="104"/>
      <c r="N21" s="104"/>
      <c r="O21" s="104"/>
      <c r="P21" s="104"/>
      <c r="Q21" s="104"/>
      <c r="R21" s="104"/>
      <c r="S21" s="104"/>
      <c r="T21" s="104"/>
      <c r="U21" s="104"/>
      <c r="V21" s="104"/>
      <c r="W21" s="104"/>
      <c r="X21" s="104"/>
      <c r="AD21" s="105"/>
      <c r="AF21" s="106"/>
    </row>
    <row r="22" spans="1:32" s="89" customFormat="1" ht="15.6" customHeight="1" x14ac:dyDescent="0.25">
      <c r="A22" s="179" t="s">
        <v>28</v>
      </c>
      <c r="B22" s="179"/>
      <c r="C22" s="179"/>
      <c r="D22" s="110">
        <f>AVERAGE(RUBRICA!F25:H25)</f>
        <v>10</v>
      </c>
      <c r="E22" s="111"/>
      <c r="H22" s="112"/>
      <c r="I22" s="112"/>
      <c r="J22" s="112"/>
      <c r="K22" s="112"/>
      <c r="L22" s="104"/>
      <c r="M22" s="104"/>
      <c r="N22" s="104"/>
      <c r="O22" s="104"/>
      <c r="P22" s="104"/>
      <c r="Q22" s="104"/>
      <c r="R22" s="104"/>
      <c r="S22" s="104"/>
      <c r="T22" s="104"/>
      <c r="U22" s="104"/>
      <c r="V22" s="104"/>
      <c r="W22" s="104"/>
      <c r="X22" s="104"/>
      <c r="AD22" s="105"/>
      <c r="AF22" s="106"/>
    </row>
    <row r="23" spans="1:32" s="89" customFormat="1" ht="15.6" customHeight="1" x14ac:dyDescent="0.25">
      <c r="A23" s="177" t="s">
        <v>36</v>
      </c>
      <c r="B23" s="177"/>
      <c r="C23" s="177"/>
      <c r="D23" s="115">
        <f>SUM(D20:D22)/10</f>
        <v>2.9333333333333336</v>
      </c>
      <c r="E23" s="116"/>
      <c r="F23" s="116"/>
      <c r="G23" s="116"/>
      <c r="H23" s="117"/>
      <c r="I23" s="104"/>
      <c r="J23" s="104"/>
      <c r="K23" s="104"/>
      <c r="L23" s="104"/>
      <c r="M23" s="104"/>
      <c r="N23" s="104"/>
      <c r="O23" s="117"/>
      <c r="P23" s="104"/>
      <c r="Q23" s="104"/>
      <c r="S23" s="104"/>
      <c r="T23" s="104"/>
      <c r="U23" s="104"/>
      <c r="V23" s="104"/>
      <c r="W23" s="104"/>
      <c r="X23" s="104"/>
      <c r="AD23" s="105"/>
      <c r="AF23" s="106"/>
    </row>
    <row r="24" spans="1:32" s="89" customFormat="1" ht="15.6" customHeight="1" x14ac:dyDescent="0.25">
      <c r="A24" s="185" t="s">
        <v>62</v>
      </c>
      <c r="B24" s="185"/>
      <c r="C24" s="185"/>
      <c r="D24" s="118">
        <f>ROUND((D19+D23),0)</f>
        <v>9</v>
      </c>
      <c r="E24" s="119"/>
      <c r="F24" s="119"/>
      <c r="G24" s="119"/>
      <c r="H24" s="119"/>
      <c r="I24" s="104"/>
      <c r="J24" s="104"/>
      <c r="K24" s="104"/>
      <c r="L24" s="104"/>
      <c r="M24" s="104"/>
      <c r="N24" s="104"/>
      <c r="O24" s="117"/>
      <c r="P24" s="104"/>
      <c r="Q24" s="104"/>
      <c r="S24" s="104"/>
      <c r="T24" s="104"/>
      <c r="U24" s="104"/>
      <c r="V24" s="104"/>
      <c r="W24" s="104"/>
      <c r="X24" s="104"/>
      <c r="AD24" s="105"/>
      <c r="AF24" s="106"/>
    </row>
    <row r="25" spans="1:32" s="89" customFormat="1" ht="15.6" customHeight="1" x14ac:dyDescent="0.25">
      <c r="A25" s="186" t="s">
        <v>55</v>
      </c>
      <c r="B25" s="186"/>
      <c r="C25" s="186"/>
      <c r="D25" s="120" t="str">
        <f>IF(D24&gt;=7,"APRUEBA","NO APRUEBA")</f>
        <v>APRUEBA</v>
      </c>
      <c r="E25" s="121"/>
      <c r="F25" s="122"/>
      <c r="G25" s="121"/>
      <c r="H25" s="119"/>
      <c r="I25" s="104"/>
      <c r="J25" s="104"/>
      <c r="K25" s="104"/>
      <c r="L25" s="104"/>
      <c r="M25" s="104"/>
      <c r="N25" s="104"/>
      <c r="O25" s="104"/>
      <c r="P25" s="104"/>
      <c r="Q25" s="104"/>
      <c r="S25" s="104"/>
      <c r="T25" s="104"/>
      <c r="U25" s="104"/>
      <c r="V25" s="104"/>
      <c r="W25" s="104"/>
      <c r="X25" s="104"/>
      <c r="AD25" s="105"/>
      <c r="AF25" s="106"/>
    </row>
    <row r="26" spans="1:32" s="89" customFormat="1" ht="15.6" customHeight="1" x14ac:dyDescent="0.25">
      <c r="A26" s="187" t="s">
        <v>37</v>
      </c>
      <c r="B26" s="187"/>
      <c r="C26" s="187"/>
      <c r="D26" s="187"/>
      <c r="E26" s="123"/>
      <c r="F26" s="123"/>
      <c r="G26" s="108"/>
      <c r="H26" s="104"/>
      <c r="I26" s="104"/>
      <c r="J26" s="104"/>
      <c r="K26" s="104"/>
      <c r="L26" s="104"/>
      <c r="M26" s="104"/>
      <c r="N26" s="104"/>
      <c r="O26" s="104"/>
      <c r="P26" s="104"/>
      <c r="Q26" s="104"/>
      <c r="R26" s="104"/>
      <c r="S26" s="104"/>
      <c r="T26" s="104"/>
      <c r="U26" s="104"/>
      <c r="V26" s="104"/>
      <c r="W26" s="104"/>
      <c r="X26" s="104"/>
      <c r="AD26" s="105"/>
      <c r="AF26" s="106"/>
    </row>
    <row r="27" spans="1:32" s="89" customFormat="1" ht="66.75" customHeight="1" x14ac:dyDescent="0.25">
      <c r="A27" s="184" t="str">
        <f>IF(D24&gt;=7,(RUBRICA!A28),(RUBRICA!A29))</f>
        <v>Art. 46.- De la incorporación.- Una vez que el estudiante aprobó con un promedio mínimo de 7/10, el Secretario/a General procederá a dar lectura del Acta de grado e incorporación previo el protocolo establecido por la Universidad.</v>
      </c>
      <c r="B27" s="184"/>
      <c r="C27" s="184"/>
      <c r="D27" s="184"/>
      <c r="E27" s="104"/>
      <c r="F27" s="104"/>
      <c r="G27" s="104"/>
      <c r="H27" s="104"/>
      <c r="I27" s="104"/>
      <c r="J27" s="104"/>
      <c r="K27" s="104"/>
      <c r="L27" s="104"/>
      <c r="M27" s="104"/>
      <c r="N27" s="104"/>
      <c r="O27" s="104"/>
      <c r="P27" s="104"/>
      <c r="Q27" s="104"/>
      <c r="R27" s="104"/>
      <c r="S27" s="104"/>
      <c r="T27" s="104"/>
      <c r="U27" s="104"/>
      <c r="V27" s="104"/>
      <c r="W27" s="104"/>
      <c r="X27" s="104"/>
      <c r="AD27" s="105"/>
      <c r="AF27" s="106"/>
    </row>
    <row r="28" spans="1:32" s="89" customFormat="1" ht="29.1" customHeight="1" x14ac:dyDescent="0.25">
      <c r="A28" s="173" t="str">
        <f>RUBRICA!D7</f>
        <v>Nombres y Apellidos</v>
      </c>
      <c r="B28" s="173"/>
      <c r="C28" s="173"/>
      <c r="D28" s="173"/>
      <c r="E28" s="104"/>
      <c r="F28" s="104"/>
      <c r="G28" s="104"/>
      <c r="H28" s="104"/>
      <c r="I28" s="104"/>
      <c r="J28" s="104"/>
      <c r="K28" s="104"/>
      <c r="L28" s="104"/>
      <c r="M28" s="104"/>
      <c r="N28" s="104"/>
      <c r="O28" s="104"/>
      <c r="P28" s="104"/>
      <c r="Q28" s="104"/>
      <c r="R28" s="104"/>
      <c r="S28" s="104"/>
      <c r="T28" s="104"/>
      <c r="U28" s="104"/>
      <c r="V28" s="104"/>
      <c r="W28" s="104"/>
      <c r="X28" s="104"/>
      <c r="AD28" s="105"/>
      <c r="AF28" s="106"/>
    </row>
    <row r="29" spans="1:32" s="89" customFormat="1" ht="14.4" customHeight="1" x14ac:dyDescent="0.25">
      <c r="A29" s="174" t="str">
        <f>RUBRICA!A32</f>
        <v>Examinador/a Presidente</v>
      </c>
      <c r="B29" s="174"/>
      <c r="C29" s="174"/>
      <c r="D29" s="174"/>
      <c r="E29" s="104"/>
      <c r="F29" s="104"/>
      <c r="G29" s="104"/>
      <c r="H29" s="104"/>
      <c r="I29" s="104"/>
      <c r="J29" s="104"/>
      <c r="K29" s="104"/>
      <c r="L29" s="104"/>
      <c r="M29" s="104"/>
      <c r="N29" s="104"/>
      <c r="O29" s="104"/>
      <c r="P29" s="104"/>
      <c r="Q29" s="104"/>
      <c r="R29" s="104"/>
      <c r="S29" s="104"/>
      <c r="T29" s="104"/>
      <c r="U29" s="104"/>
      <c r="V29" s="104"/>
      <c r="W29" s="104"/>
      <c r="X29" s="104"/>
      <c r="AD29" s="105"/>
      <c r="AF29" s="106"/>
    </row>
    <row r="30" spans="1:32" s="89" customFormat="1" ht="75" customHeight="1" x14ac:dyDescent="0.25">
      <c r="A30" s="173" t="str">
        <f>RUBRICA!D8</f>
        <v>Nombres y Apellidos</v>
      </c>
      <c r="B30" s="173"/>
      <c r="C30" s="173" t="str">
        <f>RUBRICA!D9</f>
        <v>Nombres y Apellidos</v>
      </c>
      <c r="D30" s="173"/>
      <c r="E30" s="104"/>
      <c r="F30" s="104"/>
      <c r="G30" s="104"/>
      <c r="H30" s="104"/>
      <c r="I30" s="104"/>
      <c r="J30" s="104"/>
      <c r="K30" s="104"/>
      <c r="L30" s="104"/>
      <c r="M30" s="104"/>
      <c r="N30" s="104"/>
      <c r="O30" s="104"/>
      <c r="P30" s="104"/>
      <c r="Q30" s="104"/>
      <c r="R30" s="104"/>
      <c r="S30" s="104"/>
      <c r="T30" s="104"/>
      <c r="U30" s="104"/>
      <c r="V30" s="104"/>
      <c r="W30" s="104"/>
      <c r="X30" s="104"/>
      <c r="AD30" s="105"/>
      <c r="AF30" s="106"/>
    </row>
    <row r="31" spans="1:32" s="89" customFormat="1" ht="14.4" customHeight="1" x14ac:dyDescent="0.25">
      <c r="A31" s="174" t="str">
        <f>RUBRICA!A34</f>
        <v>Tutor/a</v>
      </c>
      <c r="B31" s="174"/>
      <c r="C31" s="174" t="str">
        <f>RUBRICA!E34</f>
        <v>Examinador/a</v>
      </c>
      <c r="D31" s="174"/>
      <c r="E31" s="104"/>
      <c r="F31" s="104"/>
      <c r="G31" s="104"/>
      <c r="H31" s="104"/>
      <c r="I31" s="104"/>
      <c r="J31" s="104"/>
      <c r="K31" s="104"/>
      <c r="L31" s="104"/>
      <c r="M31" s="104"/>
      <c r="N31" s="104"/>
      <c r="O31" s="104"/>
      <c r="P31" s="104"/>
      <c r="Q31" s="104"/>
      <c r="R31" s="104"/>
      <c r="S31" s="104"/>
      <c r="T31" s="104"/>
      <c r="U31" s="104"/>
      <c r="V31" s="104"/>
      <c r="W31" s="104"/>
      <c r="X31" s="104"/>
      <c r="AD31" s="105"/>
      <c r="AF31" s="106"/>
    </row>
    <row r="32" spans="1:32" s="89" customFormat="1" ht="14.4" customHeight="1" x14ac:dyDescent="0.25">
      <c r="E32" s="104"/>
      <c r="F32" s="104"/>
      <c r="G32" s="104"/>
      <c r="H32" s="104"/>
      <c r="I32" s="104"/>
      <c r="J32" s="104"/>
      <c r="K32" s="104"/>
      <c r="L32" s="104"/>
      <c r="M32" s="104"/>
      <c r="N32" s="104"/>
      <c r="O32" s="104"/>
      <c r="P32" s="104"/>
      <c r="Q32" s="104"/>
      <c r="R32" s="104"/>
      <c r="S32" s="104"/>
      <c r="T32" s="104"/>
      <c r="U32" s="104"/>
      <c r="V32" s="104"/>
      <c r="W32" s="104"/>
      <c r="X32" s="104"/>
      <c r="AD32" s="105"/>
      <c r="AF32" s="106"/>
    </row>
    <row r="33" spans="5:32" s="89" customFormat="1" ht="14.4" customHeight="1" x14ac:dyDescent="0.25">
      <c r="E33" s="104"/>
      <c r="F33" s="104"/>
      <c r="G33" s="104"/>
      <c r="H33" s="104"/>
      <c r="I33" s="104"/>
      <c r="J33" s="104"/>
      <c r="K33" s="104"/>
      <c r="L33" s="104"/>
      <c r="M33" s="104"/>
      <c r="N33" s="104"/>
      <c r="O33" s="104"/>
      <c r="P33" s="104"/>
      <c r="Q33" s="104"/>
      <c r="R33" s="104"/>
      <c r="S33" s="104"/>
      <c r="T33" s="104"/>
      <c r="U33" s="104"/>
      <c r="V33" s="104"/>
      <c r="W33" s="104"/>
      <c r="X33" s="104"/>
      <c r="AD33" s="105"/>
      <c r="AF33" s="106"/>
    </row>
    <row r="34" spans="5:32" s="89" customFormat="1" ht="14.4" customHeight="1" x14ac:dyDescent="0.25">
      <c r="E34" s="104"/>
      <c r="F34" s="104"/>
      <c r="G34" s="104"/>
      <c r="H34" s="104"/>
      <c r="I34" s="104"/>
      <c r="J34" s="104"/>
      <c r="K34" s="104"/>
      <c r="L34" s="104"/>
      <c r="M34" s="104"/>
      <c r="N34" s="104"/>
      <c r="O34" s="104"/>
      <c r="P34" s="104"/>
      <c r="Q34" s="104"/>
      <c r="R34" s="104"/>
      <c r="S34" s="104"/>
      <c r="T34" s="104"/>
      <c r="U34" s="104"/>
      <c r="V34" s="104"/>
      <c r="W34" s="104"/>
      <c r="X34" s="104"/>
      <c r="AD34" s="105"/>
      <c r="AF34" s="106"/>
    </row>
    <row r="35" spans="5:32" x14ac:dyDescent="0.25">
      <c r="E35" s="124"/>
      <c r="F35" s="124"/>
      <c r="G35" s="124"/>
      <c r="H35" s="124"/>
      <c r="I35" s="124"/>
      <c r="J35" s="124"/>
      <c r="K35" s="124"/>
      <c r="L35" s="124"/>
      <c r="M35" s="124"/>
      <c r="N35" s="124"/>
      <c r="O35" s="124"/>
      <c r="P35" s="124"/>
      <c r="Q35" s="124"/>
      <c r="R35" s="124"/>
      <c r="S35" s="124"/>
      <c r="T35" s="124"/>
      <c r="U35" s="124"/>
      <c r="V35" s="124"/>
      <c r="W35" s="124"/>
      <c r="X35" s="124"/>
      <c r="AD35" s="125"/>
      <c r="AF35" s="126"/>
    </row>
    <row r="36" spans="5:32" x14ac:dyDescent="0.25">
      <c r="E36" s="124"/>
      <c r="F36" s="124"/>
      <c r="G36" s="124"/>
      <c r="H36" s="124"/>
      <c r="I36" s="124"/>
      <c r="J36" s="124"/>
      <c r="K36" s="124"/>
      <c r="L36" s="124"/>
      <c r="M36" s="124"/>
      <c r="N36" s="124"/>
      <c r="O36" s="124"/>
      <c r="P36" s="124"/>
      <c r="Q36" s="124"/>
      <c r="R36" s="124"/>
      <c r="S36" s="124"/>
      <c r="T36" s="124"/>
      <c r="U36" s="124"/>
      <c r="V36" s="124"/>
      <c r="W36" s="124"/>
      <c r="X36" s="124"/>
      <c r="AD36" s="125"/>
      <c r="AF36" s="126"/>
    </row>
    <row r="37" spans="5:32" x14ac:dyDescent="0.25">
      <c r="E37" s="124"/>
      <c r="F37" s="124"/>
      <c r="G37" s="124"/>
      <c r="H37" s="124"/>
      <c r="I37" s="124"/>
      <c r="J37" s="124"/>
      <c r="K37" s="124"/>
      <c r="L37" s="124"/>
      <c r="M37" s="124"/>
      <c r="N37" s="124"/>
      <c r="O37" s="124"/>
      <c r="P37" s="124"/>
      <c r="Q37" s="124"/>
      <c r="R37" s="124"/>
      <c r="S37" s="124"/>
      <c r="T37" s="124"/>
      <c r="U37" s="124"/>
      <c r="V37" s="124"/>
      <c r="W37" s="124"/>
      <c r="X37" s="124"/>
      <c r="AD37" s="125"/>
      <c r="AF37" s="126"/>
    </row>
    <row r="38" spans="5:32" x14ac:dyDescent="0.25">
      <c r="V38" s="124"/>
    </row>
  </sheetData>
  <sheetProtection selectLockedCells="1" selectUnlockedCells="1"/>
  <mergeCells count="32">
    <mergeCell ref="A1:D1"/>
    <mergeCell ref="A2:D2"/>
    <mergeCell ref="A3:D3"/>
    <mergeCell ref="A28:D28"/>
    <mergeCell ref="A29:D29"/>
    <mergeCell ref="A20:C20"/>
    <mergeCell ref="A21:C21"/>
    <mergeCell ref="A27:D27"/>
    <mergeCell ref="A22:C22"/>
    <mergeCell ref="A23:C23"/>
    <mergeCell ref="A24:C24"/>
    <mergeCell ref="A25:C25"/>
    <mergeCell ref="A26:D26"/>
    <mergeCell ref="B6:C6"/>
    <mergeCell ref="A5:D5"/>
    <mergeCell ref="A4:D4"/>
    <mergeCell ref="A9:D9"/>
    <mergeCell ref="A10:D10"/>
    <mergeCell ref="A11:C11"/>
    <mergeCell ref="A12:C12"/>
    <mergeCell ref="B8:D8"/>
    <mergeCell ref="A30:B30"/>
    <mergeCell ref="A31:B31"/>
    <mergeCell ref="C30:D30"/>
    <mergeCell ref="C31:D31"/>
    <mergeCell ref="A13:C13"/>
    <mergeCell ref="A14:C14"/>
    <mergeCell ref="A15:C15"/>
    <mergeCell ref="A16:C16"/>
    <mergeCell ref="A17:C17"/>
    <mergeCell ref="A18:C18"/>
    <mergeCell ref="A19:C19"/>
  </mergeCells>
  <printOptions horizontalCentered="1"/>
  <pageMargins left="0.70866141732283472" right="0.70866141732283472" top="0.74803149606299213" bottom="0.74803149606299213" header="0.31496062992125984" footer="0.31496062992125984"/>
  <pageSetup paperSize="9" scale="9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5"/>
  <sheetViews>
    <sheetView workbookViewId="0">
      <selection activeCell="C15" sqref="C15:D15"/>
    </sheetView>
  </sheetViews>
  <sheetFormatPr baseColWidth="10" defaultColWidth="9.109375" defaultRowHeight="13.8" x14ac:dyDescent="0.25"/>
  <cols>
    <col min="1" max="1" width="9.109375" style="127"/>
    <col min="2" max="2" width="26" style="127" bestFit="1" customWidth="1"/>
    <col min="3" max="3" width="9.109375" style="127"/>
    <col min="4" max="4" width="51.6640625" style="127" bestFit="1" customWidth="1"/>
    <col min="5" max="16384" width="9.109375" style="127"/>
  </cols>
  <sheetData>
    <row r="3" spans="2:4" x14ac:dyDescent="0.25">
      <c r="B3" s="139" t="s">
        <v>63</v>
      </c>
      <c r="C3" s="139"/>
      <c r="D3" s="139"/>
    </row>
    <row r="4" spans="2:4" x14ac:dyDescent="0.25">
      <c r="B4" s="140" t="s">
        <v>64</v>
      </c>
      <c r="C4" s="128" t="s">
        <v>65</v>
      </c>
      <c r="D4" s="129" t="s">
        <v>66</v>
      </c>
    </row>
    <row r="5" spans="2:4" x14ac:dyDescent="0.25">
      <c r="B5" s="141"/>
      <c r="C5" s="130" t="s">
        <v>67</v>
      </c>
      <c r="D5" s="131" t="s">
        <v>68</v>
      </c>
    </row>
    <row r="6" spans="2:4" x14ac:dyDescent="0.25">
      <c r="B6" s="141"/>
      <c r="C6" s="130" t="s">
        <v>69</v>
      </c>
      <c r="D6" s="131" t="s">
        <v>70</v>
      </c>
    </row>
    <row r="7" spans="2:4" x14ac:dyDescent="0.25">
      <c r="B7" s="141"/>
      <c r="C7" s="130" t="s">
        <v>71</v>
      </c>
      <c r="D7" s="131" t="s">
        <v>72</v>
      </c>
    </row>
    <row r="8" spans="2:4" x14ac:dyDescent="0.25">
      <c r="B8" s="141"/>
      <c r="C8" s="130" t="s">
        <v>73</v>
      </c>
      <c r="D8" s="131" t="s">
        <v>74</v>
      </c>
    </row>
    <row r="9" spans="2:4" x14ac:dyDescent="0.25">
      <c r="B9" s="142" t="s">
        <v>75</v>
      </c>
      <c r="C9" s="132" t="s">
        <v>80</v>
      </c>
      <c r="D9" s="133" t="s">
        <v>81</v>
      </c>
    </row>
    <row r="10" spans="2:4" x14ac:dyDescent="0.25">
      <c r="B10" s="143"/>
      <c r="C10" s="134" t="s">
        <v>82</v>
      </c>
      <c r="D10" s="135" t="s">
        <v>83</v>
      </c>
    </row>
    <row r="11" spans="2:4" x14ac:dyDescent="0.25">
      <c r="B11" s="136" t="s">
        <v>76</v>
      </c>
      <c r="C11" s="144">
        <v>1</v>
      </c>
      <c r="D11" s="144"/>
    </row>
    <row r="12" spans="2:4" x14ac:dyDescent="0.25">
      <c r="B12" s="136" t="s">
        <v>77</v>
      </c>
      <c r="C12" s="144" t="s">
        <v>78</v>
      </c>
      <c r="D12" s="144"/>
    </row>
    <row r="14" spans="2:4" x14ac:dyDescent="0.25">
      <c r="B14" s="137" t="s">
        <v>79</v>
      </c>
      <c r="C14" s="138" t="s">
        <v>85</v>
      </c>
      <c r="D14" s="138"/>
    </row>
    <row r="15" spans="2:4" x14ac:dyDescent="0.25">
      <c r="C15" s="138" t="s">
        <v>84</v>
      </c>
      <c r="D15" s="138"/>
    </row>
  </sheetData>
  <sheetProtection algorithmName="SHA-512" hashValue="lr/eBmyyqQkpBaEY9XCj3r4JReQoZZnjShRDS6tRcv7Mwx8zMXxQIBvjWCER1G8HNo51j2/zuLJRE9PjA9VZ1A==" saltValue="gRDtDdOBPzi1FEoYWbLW3g==" spinCount="100000" sheet="1" objects="1" scenarios="1" selectLockedCells="1" selectUnlockedCells="1"/>
  <mergeCells count="7">
    <mergeCell ref="C15:D15"/>
    <mergeCell ref="B3:D3"/>
    <mergeCell ref="B4:B8"/>
    <mergeCell ref="B9:B10"/>
    <mergeCell ref="C11:D11"/>
    <mergeCell ref="C12:D12"/>
    <mergeCell ref="C14:D1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76EEE6F54C63C740ABC5E7246F9C4460" ma:contentTypeVersion="4" ma:contentTypeDescription="Crear nuevo documento." ma:contentTypeScope="" ma:versionID="1bf07387316ce8d742e96915b386e425">
  <xsd:schema xmlns:xsd="http://www.w3.org/2001/XMLSchema" xmlns:xs="http://www.w3.org/2001/XMLSchema" xmlns:p="http://schemas.microsoft.com/office/2006/metadata/properties" xmlns:ns2="9cc50f0d-f175-4343-a5f9-6403dcb9392c" targetNamespace="http://schemas.microsoft.com/office/2006/metadata/properties" ma:root="true" ma:fieldsID="9db7ccad928a59f545fa0a079f762650" ns2:_="">
    <xsd:import namespace="9cc50f0d-f175-4343-a5f9-6403dcb9392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c50f0d-f175-4343-a5f9-6403dcb939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925F74-1190-43FC-A96F-289AF52C8B91}">
  <ds:schemaRefs>
    <ds:schemaRef ds:uri="http://purl.org/dc/terms/"/>
    <ds:schemaRef ds:uri="9cc50f0d-f175-4343-a5f9-6403dcb9392c"/>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25C6D85D-3A04-47EB-8B28-4C2540BA9B99}">
  <ds:schemaRefs>
    <ds:schemaRef ds:uri="http://schemas.microsoft.com/sharepoint/v3/contenttype/forms"/>
  </ds:schemaRefs>
</ds:datastoreItem>
</file>

<file path=customXml/itemProps3.xml><?xml version="1.0" encoding="utf-8"?>
<ds:datastoreItem xmlns:ds="http://schemas.openxmlformats.org/officeDocument/2006/customXml" ds:itemID="{C252A094-0847-41C2-9E32-F1587A8DB5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c50f0d-f175-4343-a5f9-6403dcb939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RUBRICA</vt:lpstr>
      <vt:lpstr>REPORTE</vt:lpstr>
      <vt:lpstr>Codificación para los PDF</vt:lpstr>
      <vt:lpstr>REPORTE!Área_de_impresión</vt:lpstr>
      <vt:lpstr>RUBRICA!Área_de_impresión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Leandro Lorente</cp:lastModifiedBy>
  <cp:revision/>
  <cp:lastPrinted>2021-02-05T03:26:00Z</cp:lastPrinted>
  <dcterms:created xsi:type="dcterms:W3CDTF">2016-03-31T16:23:18Z</dcterms:created>
  <dcterms:modified xsi:type="dcterms:W3CDTF">2021-12-23T14:26:14Z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0x01010076EEE6F54C63C740ABC5E7246F9C4460</vt:lpwstr>
  </property>
</Properties>
</file>